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bookViews>
  <sheets>
    <sheet name="Sheet1" sheetId="1" r:id="rId1"/>
    <sheet name="Sheet2" sheetId="2" r:id="rId2"/>
    <sheet name="Sheet3" sheetId="3" r:id="rId3"/>
  </sheets>
  <externalReferences>
    <externalReference r:id="rId4"/>
    <externalReference r:id="rId5"/>
    <externalReference r:id="rId6"/>
  </externalReferences>
  <calcPr calcId="144525"/>
</workbook>
</file>

<file path=xl/sharedStrings.xml><?xml version="1.0" encoding="utf-8"?>
<sst xmlns="http://schemas.openxmlformats.org/spreadsheetml/2006/main" count="19421" uniqueCount="6506">
  <si>
    <t>温州理工学院2021届毕业生档案转递清单（第一批）</t>
  </si>
  <si>
    <r>
      <rPr>
        <u/>
        <sz val="10"/>
        <rFont val="微软雅黑"/>
        <charset val="134"/>
      </rPr>
      <t xml:space="preserve">       机械与电子工程学院          </t>
    </r>
    <r>
      <rPr>
        <sz val="10"/>
        <rFont val="微软雅黑"/>
        <charset val="134"/>
      </rPr>
      <t xml:space="preserve">       学院</t>
    </r>
  </si>
  <si>
    <t>联系电话：0577-86697015</t>
  </si>
  <si>
    <t>手机号：</t>
  </si>
  <si>
    <r>
      <rPr>
        <b/>
        <sz val="10"/>
        <rFont val="微软雅黑"/>
        <charset val="134"/>
      </rPr>
      <t xml:space="preserve">    </t>
    </r>
    <r>
      <rPr>
        <b/>
        <sz val="10"/>
        <rFont val="宋体"/>
        <charset val="134"/>
      </rPr>
      <t xml:space="preserve">  学生档案寄送要求：1、各学院学生档案整理完毕密封后需加盖所在学院公章；2、学生档案整理顺序要与此表顺序一致，并用铅笔在档案袋右上角标注序号；3、整理表格完毕后各学院将档案送至行政楼203;4、请完整填写收件人地址、姓名、电话等内容</t>
    </r>
    <r>
      <rPr>
        <b/>
        <sz val="10"/>
        <rFont val="微软雅黑"/>
        <charset val="134"/>
      </rPr>
      <t>EMS单号和转寄时间填写后反馈此表给招生与就业部。</t>
    </r>
  </si>
  <si>
    <t>学生个人信息</t>
  </si>
  <si>
    <t>面单打印备注信息</t>
  </si>
  <si>
    <t>收件人信息</t>
  </si>
  <si>
    <t>寄件人信息</t>
  </si>
  <si>
    <t>序号</t>
  </si>
  <si>
    <t>学院</t>
  </si>
  <si>
    <t>姓名</t>
  </si>
  <si>
    <t>专业</t>
  </si>
  <si>
    <t>序号+姓名+专业</t>
  </si>
  <si>
    <t>档案寄送地点(省、市、县（区）  精确到门牌号码+接收单位名称</t>
  </si>
  <si>
    <t>接收部门或联系人</t>
  </si>
  <si>
    <t>接收部门电话</t>
  </si>
  <si>
    <t>寄件人地址</t>
  </si>
  <si>
    <t>所在学院经办人姓名</t>
  </si>
  <si>
    <t>EMS单号</t>
  </si>
  <si>
    <t>寄出时间</t>
  </si>
  <si>
    <t>面单打印备注</t>
  </si>
  <si>
    <t>档案转寄单位名称</t>
  </si>
  <si>
    <t>档案投递电话</t>
  </si>
  <si>
    <t>机械与电子工程学院</t>
  </si>
  <si>
    <t>吴锦龙</t>
  </si>
  <si>
    <t>安全工程</t>
  </si>
  <si>
    <t>浙江省丽水市庆元县濛洲街222号行政审批中心14楼14002</t>
  </si>
  <si>
    <t>庆元县人才管理服务处</t>
  </si>
  <si>
    <t>0578-6012572</t>
  </si>
  <si>
    <t>浙江省温州市瓯海区茶山高教园温州大学北校区瓯5-507</t>
  </si>
  <si>
    <t>何锐</t>
  </si>
  <si>
    <t>1164425986957</t>
  </si>
  <si>
    <t>梁楠杰</t>
  </si>
  <si>
    <t>浙江省绍兴市新昌县七星街道演溪路503号（智慧家园2楼）</t>
  </si>
  <si>
    <t>新昌县人才服务中心</t>
  </si>
  <si>
    <t>0575-86025149</t>
  </si>
  <si>
    <t>1164428856057</t>
  </si>
  <si>
    <t>危翔</t>
  </si>
  <si>
    <t>浙江省衢州市柯城区荷花三路231号302室</t>
  </si>
  <si>
    <t>衢州市柯城区人才和就业管理中心</t>
  </si>
  <si>
    <t>0570-2965582</t>
  </si>
  <si>
    <t>1164429763257</t>
  </si>
  <si>
    <t>章思源</t>
  </si>
  <si>
    <t>浙江省杭州市淳安县千岛湖镇环湖北路375号11楼1102室</t>
  </si>
  <si>
    <t>淳安县人才市场管理办公室</t>
  </si>
  <si>
    <t>0571-64819979</t>
  </si>
  <si>
    <t>1164425987257</t>
  </si>
  <si>
    <t>陈舒钰</t>
  </si>
  <si>
    <t>浙江省温州市瑞安市瑞祥大道948号</t>
  </si>
  <si>
    <t>瑞安市人才交流和市场服务中心</t>
  </si>
  <si>
    <t>0577-65812879</t>
  </si>
  <si>
    <t>1164433140057</t>
  </si>
  <si>
    <t>范志鹏</t>
  </si>
  <si>
    <t>浙江省金华市光南路1329号A348室</t>
  </si>
  <si>
    <t>金东区人才市场管理服务中心</t>
  </si>
  <si>
    <t>0579-82191388</t>
  </si>
  <si>
    <t>1164429764657</t>
  </si>
  <si>
    <t>周婷俏</t>
  </si>
  <si>
    <t>浙江省台州市椒江区东升街350号</t>
  </si>
  <si>
    <t>台州市椒江区人才交流中心</t>
  </si>
  <si>
    <t>0576-88522103</t>
  </si>
  <si>
    <t>1164425989057</t>
  </si>
  <si>
    <t>胡榈庶</t>
  </si>
  <si>
    <t>浙江省温州市永嘉县公共文化活动中心大楼3楼317室</t>
  </si>
  <si>
    <t>永嘉县人才服务中心</t>
  </si>
  <si>
    <t>0577-67222919</t>
  </si>
  <si>
    <t>1164434039257</t>
  </si>
  <si>
    <t>戴依静</t>
  </si>
  <si>
    <t>浙江省杭州市余杭区临平超峰西路1号人才资源市场3楼</t>
  </si>
  <si>
    <t>杭州市余杭区人才管理服务中心</t>
  </si>
  <si>
    <t>0571-88751052</t>
  </si>
  <si>
    <t>1164427859357</t>
  </si>
  <si>
    <t>张苗苗</t>
  </si>
  <si>
    <t>浙江省温州市苍南县灵溪镇仁英路府东小区11栋1楼</t>
  </si>
  <si>
    <t>苍南县人才开发和就业服务中心</t>
  </si>
  <si>
    <t>0577-64766003</t>
  </si>
  <si>
    <t>1164430669157</t>
  </si>
  <si>
    <t>李浩铭</t>
  </si>
  <si>
    <t>浙江省台州市椒江区市府大道609号 洪智鹏收</t>
  </si>
  <si>
    <t>中国工商银行股份有限公司台州分行</t>
  </si>
  <si>
    <t>0576-88588091</t>
  </si>
  <si>
    <t>1164425990957</t>
  </si>
  <si>
    <t>楼晨佳</t>
  </si>
  <si>
    <t>浙江省绍兴市诸暨市暨阳街道永昌路12号</t>
  </si>
  <si>
    <t>浙江省绍兴市诸暨市人力资源和社会保障局</t>
  </si>
  <si>
    <t>0575-87211808</t>
  </si>
  <si>
    <t>1164429766357</t>
  </si>
  <si>
    <t>朱叶露</t>
  </si>
  <si>
    <t>浙江省宁波市鄞州区蕙江路567号</t>
  </si>
  <si>
    <t>宁波市鄞州区人才服务中心</t>
  </si>
  <si>
    <t>0574-88225081</t>
  </si>
  <si>
    <t>1164425991257</t>
  </si>
  <si>
    <t>孙鼎</t>
  </si>
  <si>
    <t>浙江省杭州市富阳区鹿山街道江连街30号人才中心档案室</t>
  </si>
  <si>
    <t>杭州市富阳区人才资源开发管理办公室</t>
  </si>
  <si>
    <t>0571-63346340</t>
  </si>
  <si>
    <t>1164429768557</t>
  </si>
  <si>
    <t>顾润元</t>
  </si>
  <si>
    <t>浙江省嘉兴市海宁市海州东路548号4楼411室</t>
  </si>
  <si>
    <t>海宁市人才交流服务中心</t>
  </si>
  <si>
    <t>0573-87289036</t>
  </si>
  <si>
    <t>1164428857357</t>
  </si>
  <si>
    <t>王澳棋</t>
  </si>
  <si>
    <t>浙江省台州市温岭市城西大道208号</t>
  </si>
  <si>
    <t>温岭市人才交流中心</t>
  </si>
  <si>
    <t>0576-86118043</t>
  </si>
  <si>
    <t>1164431399857</t>
  </si>
  <si>
    <t>付义伟</t>
  </si>
  <si>
    <t>河南省信阳市固始县蓼城大道金府苑西侧</t>
  </si>
  <si>
    <t>河南省信阳市固始县人力资源和社会保障局</t>
  </si>
  <si>
    <t>0376-8116661</t>
  </si>
  <si>
    <t>1164433143557</t>
  </si>
  <si>
    <t>胡峻嵩</t>
  </si>
  <si>
    <t>河南省信阳市洋山新区新五大道88号</t>
  </si>
  <si>
    <t>河南省信阳市人力资源和社会保障局</t>
  </si>
  <si>
    <t>0376-7626201</t>
  </si>
  <si>
    <t>1164425993057</t>
  </si>
  <si>
    <t>马可盈</t>
  </si>
  <si>
    <t>湖北省武汉市青山区和平大道947号武汉科技大学青山校区资源与环境工程学院研究生工作办公室</t>
  </si>
  <si>
    <t>武汉科技大学</t>
  </si>
  <si>
    <t>027-68862873</t>
  </si>
  <si>
    <t>1164428858757</t>
  </si>
  <si>
    <t>王培源</t>
  </si>
  <si>
    <t>河南省南阳市宛城区范蠡东路1666号南阳市民服务中心北区1号大楼4楼</t>
  </si>
  <si>
    <t>河南省南阳市人力资源和社会保障局</t>
  </si>
  <si>
    <t>0377-63558063</t>
  </si>
  <si>
    <t>1164435005057</t>
  </si>
  <si>
    <t>倪秀涛</t>
  </si>
  <si>
    <t>贵州省黔西南州兴义市瑞金南路47号</t>
  </si>
  <si>
    <t>贵州省黔西南州教育局</t>
  </si>
  <si>
    <t>0859-3120995</t>
  </si>
  <si>
    <t>1164428859557</t>
  </si>
  <si>
    <t>朱光莲</t>
  </si>
  <si>
    <t>贵州省遵义市红花岗区银河路625</t>
  </si>
  <si>
    <t>贵州省遵义市人才交流服务中心</t>
  </si>
  <si>
    <t>0851-28973321</t>
  </si>
  <si>
    <t>1164427860257</t>
  </si>
  <si>
    <t>陈宇峰</t>
  </si>
  <si>
    <t>山西省晋中市太谷区南山南路太谷区政府西南侧约260米</t>
  </si>
  <si>
    <t>山西省晋中市太谷区教育科技局</t>
  </si>
  <si>
    <t>0354-6223528</t>
  </si>
  <si>
    <t>1164435006357</t>
  </si>
  <si>
    <t>陈纪伟</t>
  </si>
  <si>
    <t>电子信息工程</t>
  </si>
  <si>
    <t>浙江省台州市临海市柏叶西路928号 2楼</t>
  </si>
  <si>
    <t>临海市人才交流中心</t>
  </si>
  <si>
    <t>0576-85159677</t>
  </si>
  <si>
    <t>1164431400457</t>
  </si>
  <si>
    <t>薛承勇</t>
  </si>
  <si>
    <t>1164430680257</t>
  </si>
  <si>
    <t>王立诚</t>
  </si>
  <si>
    <t>1164429771757</t>
  </si>
  <si>
    <t>孙杨丽</t>
  </si>
  <si>
    <t>浙江省宁波市奉化区大成东路277号一楼B区10,11窗口</t>
  </si>
  <si>
    <t>宁波市奉化区人才服务中心</t>
  </si>
  <si>
    <t>0574-88689030</t>
  </si>
  <si>
    <t>1164435007757</t>
  </si>
  <si>
    <t>王晓敏</t>
  </si>
  <si>
    <t>江苏省徐州市沛县沛公路2号</t>
  </si>
  <si>
    <t>徐州市沛县人力资源办公室</t>
  </si>
  <si>
    <t>0516-89675510</t>
  </si>
  <si>
    <t>1164428861357</t>
  </si>
  <si>
    <t>李心怡</t>
  </si>
  <si>
    <t>1164431401857</t>
  </si>
  <si>
    <t>余怡娴</t>
  </si>
  <si>
    <t>浙江省温州市仓桥街32号三楼</t>
  </si>
  <si>
    <t>温州市鹿城区人才服务中心</t>
  </si>
  <si>
    <t>0577-88216055</t>
  </si>
  <si>
    <t>1164428862757</t>
  </si>
  <si>
    <t>黄超</t>
  </si>
  <si>
    <t>浙江省杭州市下沙高教园区杭州电子科技大学电子信息学院</t>
  </si>
  <si>
    <t>杭州电子科技大学</t>
  </si>
  <si>
    <t>0571-86915127</t>
  </si>
  <si>
    <t>1164428863557</t>
  </si>
  <si>
    <t>杨航</t>
  </si>
  <si>
    <t>1164427861657</t>
  </si>
  <si>
    <t>孙杰</t>
  </si>
  <si>
    <t>浙江省绍兴市越城区延安东路664号216室</t>
  </si>
  <si>
    <t>绍兴市越城区人才市场</t>
  </si>
  <si>
    <t>0575-89102862</t>
  </si>
  <si>
    <t>1164428864457</t>
  </si>
  <si>
    <t>蒋铁雷</t>
  </si>
  <si>
    <t>诸暨市人才开发服务中心</t>
  </si>
  <si>
    <t>0575-87262023</t>
  </si>
  <si>
    <t>1164433146157</t>
  </si>
  <si>
    <t>季泽伟</t>
  </si>
  <si>
    <t>1164427862057</t>
  </si>
  <si>
    <t>刘益洪</t>
  </si>
  <si>
    <t>浙江省衢州市江山市虎山街道景星西路万商城5号楼西大厅1楼</t>
  </si>
  <si>
    <t>江山市人才市场管理办公室</t>
  </si>
  <si>
    <t>0570-4026048</t>
  </si>
  <si>
    <t>1164431403557</t>
  </si>
  <si>
    <t>赵栋辉</t>
  </si>
  <si>
    <t>浙江省金华市东阳市振兴路609号</t>
  </si>
  <si>
    <t>东阳市人力资源和社会保障服务中心</t>
  </si>
  <si>
    <t>0579-86626145</t>
  </si>
  <si>
    <t>1164429773457</t>
  </si>
  <si>
    <t>任泽峰</t>
  </si>
  <si>
    <t>浙江省宁波市北仑区长白山路509号</t>
  </si>
  <si>
    <t>宁波市北仑区人才综合服务中心</t>
  </si>
  <si>
    <t>0574-86780615</t>
  </si>
  <si>
    <t>1164428866157</t>
  </si>
  <si>
    <t>陈家豪</t>
  </si>
  <si>
    <t>浙江省绍兴市越城区人民西路297号</t>
  </si>
  <si>
    <t>中国农业银行股份有限公司绍兴分行</t>
  </si>
  <si>
    <t>0575-84271556</t>
  </si>
  <si>
    <t>1164435009457</t>
  </si>
  <si>
    <t>沈宁</t>
  </si>
  <si>
    <t>1164429775157</t>
  </si>
  <si>
    <t>钱鑫喆</t>
  </si>
  <si>
    <t>浙江省杭州市余杭区临平超峰西路1号人才资源市场209室</t>
  </si>
  <si>
    <t>杭州市余杭区人才资源开发管理办公室</t>
  </si>
  <si>
    <t>1164427864757</t>
  </si>
  <si>
    <t>李民杰</t>
  </si>
  <si>
    <t>浙江省温州市龙湾区府后路77号东裙楼1楼18号窗口</t>
  </si>
  <si>
    <t>温州市龙湾区人力资源和社会保障局</t>
  </si>
  <si>
    <t>0577-85988128</t>
  </si>
  <si>
    <t>1164429776557</t>
  </si>
  <si>
    <t>李锦伦</t>
  </si>
  <si>
    <t>1164434043257</t>
  </si>
  <si>
    <t>周森壕</t>
  </si>
  <si>
    <t>1164434044657</t>
  </si>
  <si>
    <t>徐家豪</t>
  </si>
  <si>
    <t>1164427866457</t>
  </si>
  <si>
    <t>王华军</t>
  </si>
  <si>
    <t>浙江省温州市长兴县太湖中路128号</t>
  </si>
  <si>
    <t>湖州市长兴县人力资源和社会保障局（档案管理中心）</t>
  </si>
  <si>
    <t>0572-6040915</t>
  </si>
  <si>
    <t>1164425998857</t>
  </si>
  <si>
    <t>陈钦杰</t>
  </si>
  <si>
    <t>长兴县人力资源市场管理中心</t>
  </si>
  <si>
    <t>1164431404957</t>
  </si>
  <si>
    <t>吴振扬</t>
  </si>
  <si>
    <t>浙江省宁波市余姚市阳明西路718号3楼大厅</t>
  </si>
  <si>
    <t>浙江省宁波市余姚市人才市场管理办公室</t>
  </si>
  <si>
    <t>0574-62730255</t>
  </si>
  <si>
    <t>1164425999157</t>
  </si>
  <si>
    <t>彭从豪</t>
  </si>
  <si>
    <t>1164428869257</t>
  </si>
  <si>
    <t>阮天伟</t>
  </si>
  <si>
    <t>浙江省金华市金东区光南路1329号A348室</t>
  </si>
  <si>
    <t>金华市金东区人才市场管理服务中心</t>
  </si>
  <si>
    <t>1164427868157</t>
  </si>
  <si>
    <t>周泓均</t>
  </si>
  <si>
    <t>浙江省温州市洞头区人民路16号</t>
  </si>
  <si>
    <t>温州市洞头区人才管理服务中心</t>
  </si>
  <si>
    <t>0577-63472000</t>
  </si>
  <si>
    <t>1164431405257</t>
  </si>
  <si>
    <t>厉子琪</t>
  </si>
  <si>
    <t>浙江省台州市天台县工人西路100号三楼</t>
  </si>
  <si>
    <t>天台县人才交流中心</t>
  </si>
  <si>
    <t>0576-83812371</t>
  </si>
  <si>
    <t>1164429777957</t>
  </si>
  <si>
    <t>方义</t>
  </si>
  <si>
    <t>浙江省金华市宾虹西路2666号530办公室</t>
  </si>
  <si>
    <t>金华市婺城区人才市场服务中心</t>
  </si>
  <si>
    <t>0579-82368075</t>
  </si>
  <si>
    <t>1164428870157</t>
  </si>
  <si>
    <t>胡志勇</t>
  </si>
  <si>
    <t>浙江省温州市鹿城区商务四路农银大厦</t>
  </si>
  <si>
    <t>中国农业银行股份有限公司温州分行</t>
  </si>
  <si>
    <t>0577-89521889</t>
  </si>
  <si>
    <t>1164427870457</t>
  </si>
  <si>
    <t>钱文豪</t>
  </si>
  <si>
    <t>浙江省温州市龙湾区府后路77号东裙楼一楼</t>
  </si>
  <si>
    <t>1164434049457</t>
  </si>
  <si>
    <t>徐天</t>
  </si>
  <si>
    <t>1164431406657</t>
  </si>
  <si>
    <t>黄杰</t>
  </si>
  <si>
    <t>浙江省宁波市宁海县桃源区气象北路778号</t>
  </si>
  <si>
    <t>宁海县人力资源和社会保障局大专毕业生办公室</t>
  </si>
  <si>
    <t>0574-65382868</t>
  </si>
  <si>
    <t>1164430684757</t>
  </si>
  <si>
    <t>周超</t>
  </si>
  <si>
    <t>浙江省温州市瓯海区高教园区温州大学机电工程学院6C315</t>
  </si>
  <si>
    <t>温州大学</t>
  </si>
  <si>
    <t>18757793312</t>
  </si>
  <si>
    <t>1164428871557</t>
  </si>
  <si>
    <t>王俊</t>
  </si>
  <si>
    <t>浙江省温州市平阳县吉祥路108号社保大楼714室</t>
  </si>
  <si>
    <t>平阳县人才市场管理中心</t>
  </si>
  <si>
    <t>0577-63725134</t>
  </si>
  <si>
    <t>1164435017957</t>
  </si>
  <si>
    <t>陈婕妤</t>
  </si>
  <si>
    <t>1164429778257</t>
  </si>
  <si>
    <t>胡发源</t>
  </si>
  <si>
    <t>浙江省杭州市滨江区泰安路200号</t>
  </si>
  <si>
    <t>杭州高新区人才开发中心</t>
  </si>
  <si>
    <t>0571-87702426</t>
  </si>
  <si>
    <t>1164434051757</t>
  </si>
  <si>
    <t>朱广生</t>
  </si>
  <si>
    <t>机械工程</t>
  </si>
  <si>
    <t>浙江省温州市瑞安市瑞祥大道948号(周湖加油站对面)</t>
  </si>
  <si>
    <t>李惠楠</t>
  </si>
  <si>
    <t>1164436002657</t>
  </si>
  <si>
    <t>林铭</t>
  </si>
  <si>
    <t>1164433149257</t>
  </si>
  <si>
    <t>丁振浩</t>
  </si>
  <si>
    <t>浙江省湖州市德清县武康街道英溪南路399号（县人才市场档案室）</t>
  </si>
  <si>
    <t>德清县人才市场管理中心</t>
  </si>
  <si>
    <t>0572 8062735</t>
  </si>
  <si>
    <t>1164427873557</t>
  </si>
  <si>
    <t>徐润泽</t>
  </si>
  <si>
    <t>浙江省嘉兴市平湖市经济开发区宏建路1068号</t>
  </si>
  <si>
    <t>平湖市人才交流服务中心</t>
  </si>
  <si>
    <t>0573-85015526</t>
  </si>
  <si>
    <t>1164428872957</t>
  </si>
  <si>
    <t>李帆</t>
  </si>
  <si>
    <t>0572-8062735</t>
  </si>
  <si>
    <t>1164436003057</t>
  </si>
  <si>
    <t>翁建艇</t>
  </si>
  <si>
    <t>浙江省台州市温岭市东辉北路53号201室</t>
  </si>
  <si>
    <t>1164429779657</t>
  </si>
  <si>
    <t>俞武斌</t>
  </si>
  <si>
    <t>浙江省台州市三门县海游街道广场路18号县行政服务中心51号窗口</t>
  </si>
  <si>
    <t>三门县人才交流中心</t>
  </si>
  <si>
    <t>0576-83326222</t>
  </si>
  <si>
    <t>1164433150157</t>
  </si>
  <si>
    <t>林钱恒</t>
  </si>
  <si>
    <t>浙江省金华市永康市东塔路187号</t>
  </si>
  <si>
    <t>永康市信息人事档案管理中心</t>
  </si>
  <si>
    <t>0579-87185161</t>
  </si>
  <si>
    <t>1164427874957</t>
  </si>
  <si>
    <t>王轶逸</t>
  </si>
  <si>
    <t>浙江省温州市鹿城区车站大道196号</t>
  </si>
  <si>
    <t>温州银行股份有限公司</t>
  </si>
  <si>
    <t>0577-88992786</t>
  </si>
  <si>
    <t>1164429780557</t>
  </si>
  <si>
    <t>黄威龙</t>
  </si>
  <si>
    <t>浙江省温州市乐清市城南街道翔云西路199号</t>
  </si>
  <si>
    <t>乐清市人才市场管理服务中心</t>
  </si>
  <si>
    <t>0577-62572906</t>
  </si>
  <si>
    <t>1164427875257</t>
  </si>
  <si>
    <t>金鑫宇</t>
  </si>
  <si>
    <t>1164434052557</t>
  </si>
  <si>
    <t>张治昊</t>
  </si>
  <si>
    <t>安徽省肥东县店埠镇包公大道与太子山路交口（肥东县中医院东300米）</t>
  </si>
  <si>
    <t>肥东县人才交流服务中心</t>
  </si>
  <si>
    <t>0551-67724913</t>
  </si>
  <si>
    <t>1164430685557</t>
  </si>
  <si>
    <t>朱成志</t>
  </si>
  <si>
    <t>湖北省黄冈市黄梅县晋梅大道人社局7019室</t>
  </si>
  <si>
    <t>黄梅县公共就业和人才服务局</t>
  </si>
  <si>
    <t>0713-3369371</t>
  </si>
  <si>
    <t>1164433151557</t>
  </si>
  <si>
    <t>马浩栋</t>
  </si>
  <si>
    <t>甘肃省天水市秦州区七里墩天河广场d座西侧人力资源市场一楼</t>
  </si>
  <si>
    <t>甘肃省天水市人力资源和社会保障局</t>
  </si>
  <si>
    <t>0938-8571981</t>
  </si>
  <si>
    <t>1164435021957</t>
  </si>
  <si>
    <t>刘森杰</t>
  </si>
  <si>
    <t>浙江省舟山市翁山路555号市行政服务中心1楼人才咨询窗口</t>
  </si>
  <si>
    <t>舟山市人才公共服务中心</t>
  </si>
  <si>
    <t xml:space="preserve"> 0580-2021608</t>
  </si>
  <si>
    <t>1164435022257</t>
  </si>
  <si>
    <t>宋炀洋</t>
  </si>
  <si>
    <t>浙江省宁波市余姚市阳明西路718-A号三楼</t>
  </si>
  <si>
    <t>余姚市人才市场管理办公室</t>
  </si>
  <si>
    <t>0574-62703300</t>
  </si>
  <si>
    <t>1164431408357</t>
  </si>
  <si>
    <t>白福特</t>
  </si>
  <si>
    <t>1164428873257</t>
  </si>
  <si>
    <t>顾康迪</t>
  </si>
  <si>
    <t>浙江省温州市平湖市经济开发区宏建路1068号</t>
  </si>
  <si>
    <t>1164430686457</t>
  </si>
  <si>
    <t>周轶男</t>
  </si>
  <si>
    <t>浙江省舟山市普陀区六横镇兴港路1号</t>
  </si>
  <si>
    <t>浙江浙能港口运营管理有限公司</t>
  </si>
  <si>
    <t>0580-6182535</t>
  </si>
  <si>
    <t>1164434053457</t>
  </si>
  <si>
    <t>张玉郎</t>
  </si>
  <si>
    <t>安徽省安庆市太湖县龙山路200号</t>
  </si>
  <si>
    <t>太湖县公共就业和人才服务中心</t>
  </si>
  <si>
    <t>0556-4164103</t>
  </si>
  <si>
    <t>1164428874657</t>
  </si>
  <si>
    <t>刘明权</t>
  </si>
  <si>
    <t>贵州省黔东南自治州凯里市文化北路28号</t>
  </si>
  <si>
    <t>黔东南苗族侗族自治州教育局</t>
  </si>
  <si>
    <t>0855-8500564</t>
  </si>
  <si>
    <t>1164428875057</t>
  </si>
  <si>
    <t>巴玉斐</t>
  </si>
  <si>
    <t xml:space="preserve">甘肃省兰州市永登县甘肃省兴隆山路北段23号 </t>
  </si>
  <si>
    <t>甘肃省兰州市兰州新区人才服务中心</t>
  </si>
  <si>
    <t>0931-4539137</t>
  </si>
  <si>
    <t>1164435024057</t>
  </si>
  <si>
    <t>朱邻阁</t>
  </si>
  <si>
    <t>甘肃省金昌市金川区新华路70号</t>
  </si>
  <si>
    <t>甘肃省金昌市人力资源和社会保障局</t>
  </si>
  <si>
    <t>0935-8332933</t>
  </si>
  <si>
    <t>1164436005757</t>
  </si>
  <si>
    <t>韩泽华</t>
  </si>
  <si>
    <t>江苏省无锡市江阴市虹桥北路138号</t>
  </si>
  <si>
    <t>江阴市人力资源管理服务中心</t>
  </si>
  <si>
    <t>0510-86832503</t>
  </si>
  <si>
    <t>1164435025357</t>
  </si>
  <si>
    <t>甄珂晟</t>
  </si>
  <si>
    <t>浙江省绍兴市嵊州市长丰路100号1号楼</t>
  </si>
  <si>
    <t>嵊州市人才开发服务中心</t>
  </si>
  <si>
    <t>0575-83275513</t>
  </si>
  <si>
    <t>1164429786757</t>
  </si>
  <si>
    <t>卢琦</t>
  </si>
  <si>
    <t>湖北省孝感市新桥路1号市民之家（市行政中心北侧）一楼东二区教育窗口(交通大道266号)</t>
  </si>
  <si>
    <t>孝感市教育局</t>
  </si>
  <si>
    <t>0712-2327579</t>
  </si>
  <si>
    <t>1164428876357</t>
  </si>
  <si>
    <t>邹旋</t>
  </si>
  <si>
    <t>贵州省毕节市七星关区桂花路恒大集团大楼8~11楼</t>
  </si>
  <si>
    <t>贵州省毕节市教育局</t>
  </si>
  <si>
    <t>0857-8222391</t>
  </si>
  <si>
    <t>1164434055157</t>
  </si>
  <si>
    <t>李勇</t>
  </si>
  <si>
    <t>贵州省遵义市播州区东南大道三合镇人民政府东南侧约60米</t>
  </si>
  <si>
    <t>贵州省遵义市播州区三合镇人力资源和社会保障局</t>
  </si>
  <si>
    <t>0851-27222281</t>
  </si>
  <si>
    <t>1164429787557</t>
  </si>
  <si>
    <t>杨李健</t>
  </si>
  <si>
    <t>广西壮族自治区北海市合浦县廉州镇廉东大道198号</t>
  </si>
  <si>
    <t>合浦县人力资源和社会保障局</t>
  </si>
  <si>
    <t>0779-7216298</t>
  </si>
  <si>
    <t>1164429788457</t>
  </si>
  <si>
    <t>蒋正义</t>
  </si>
  <si>
    <t>江苏省泰州市泰兴市大庆中路50号</t>
  </si>
  <si>
    <t>泰兴市人才中心</t>
  </si>
  <si>
    <t>0523-80730262</t>
  </si>
  <si>
    <t>1164427883757</t>
  </si>
  <si>
    <t>黄栋</t>
  </si>
  <si>
    <t>浙江省绍兴市镜湖新区曲屯路368号</t>
  </si>
  <si>
    <t>浙江省绍兴市就业促进和人力资源服务中心</t>
  </si>
  <si>
    <t>0575-81503297</t>
  </si>
  <si>
    <t>1164431411057</t>
  </si>
  <si>
    <t>沈光庭</t>
  </si>
  <si>
    <t>浙江省桐乡市梧桐街道庆丰北路956号</t>
  </si>
  <si>
    <t>桐乡市人才交流服务中心</t>
  </si>
  <si>
    <t>0573-88183123</t>
  </si>
  <si>
    <t>1164429789857</t>
  </si>
  <si>
    <t>孔令成</t>
  </si>
  <si>
    <t>江苏省盐城市建湖县人民南路市民广场北巷3号</t>
  </si>
  <si>
    <t>盐城市建湖县人才服务中心</t>
  </si>
  <si>
    <t>0515-86214739</t>
  </si>
  <si>
    <t>1164429790757</t>
  </si>
  <si>
    <t>黄镛</t>
  </si>
  <si>
    <t>浙江省绍兴市上虞区曹娥街道嘉和路168号</t>
  </si>
  <si>
    <t>绍兴市上虞区人才市场管理服务中心</t>
  </si>
  <si>
    <t>0575-82213337</t>
  </si>
  <si>
    <t>1164435027557</t>
  </si>
  <si>
    <t>胡哲涛</t>
  </si>
  <si>
    <t>浙江省杭州市下城区文晖路319号</t>
  </si>
  <si>
    <t>浙江省消防救援总队人事处</t>
  </si>
  <si>
    <t>0571-85863542</t>
  </si>
  <si>
    <t>1164429791557</t>
  </si>
  <si>
    <t>刘洪杰</t>
  </si>
  <si>
    <t>浙江省杭州市余杭区临平超峰西路1号</t>
  </si>
  <si>
    <t>余杭区人才管理服务中心</t>
  </si>
  <si>
    <t>0577-86212345</t>
  </si>
  <si>
    <t>1164436007457</t>
  </si>
  <si>
    <t>刘炀</t>
  </si>
  <si>
    <t>湖北省鄂州市滨湖西路120号</t>
  </si>
  <si>
    <t>鄂州市人才服务局</t>
  </si>
  <si>
    <t>0535-6785058</t>
  </si>
  <si>
    <t>1164433155057</t>
  </si>
  <si>
    <t>浙江省金华市婺城区迎宾大道688号浙江师范大学工学院30幢302学生工作办公室</t>
  </si>
  <si>
    <t>浙江师范大学研究生招生办公室</t>
  </si>
  <si>
    <t>0579-82282980</t>
  </si>
  <si>
    <t>1164435028457</t>
  </si>
  <si>
    <t>黄鹤田</t>
  </si>
  <si>
    <t>山西省阳泉市南大街23号 档案室（收）  邮编：045000</t>
  </si>
  <si>
    <t>山西省阳泉市教育局</t>
  </si>
  <si>
    <t>0353-2293416</t>
  </si>
  <si>
    <t>1164433158557</t>
  </si>
  <si>
    <t>王志浩</t>
  </si>
  <si>
    <t>江苏省泰州市姜堰区上海路1号区政府大院2号楼</t>
  </si>
  <si>
    <t>泰州市姜堰区人力资源服务中心</t>
  </si>
  <si>
    <t>0523-88212556</t>
  </si>
  <si>
    <t>1164429990857</t>
  </si>
  <si>
    <t>莫钰瑕</t>
  </si>
  <si>
    <t>浙江省杭州市萧山区蜀山街道沈家里路199号</t>
  </si>
  <si>
    <t>杭州市萧山区人才管理服务处</t>
  </si>
  <si>
    <t>0571-82650153</t>
  </si>
  <si>
    <t>1164433332657</t>
  </si>
  <si>
    <t>饶其瑜</t>
  </si>
  <si>
    <t>1164438071057</t>
  </si>
  <si>
    <t>曾晗</t>
  </si>
  <si>
    <t>浙江省杭州市建德市新安江街道新安东路298号档案室</t>
  </si>
  <si>
    <t>建德市人才和就业管理服务中心</t>
  </si>
  <si>
    <t>0571-64726184</t>
  </si>
  <si>
    <t>1164437071257</t>
  </si>
  <si>
    <t>邱林栋</t>
  </si>
  <si>
    <t>1164436188857</t>
  </si>
  <si>
    <t>李佳豪</t>
  </si>
  <si>
    <t>浙江省兰州市兰溪市丹溪大道55号二楼人力资源市场管理</t>
  </si>
  <si>
    <t>兰溪市就业和人才管理服务中心</t>
  </si>
  <si>
    <t>0579-88892511</t>
  </si>
  <si>
    <t>1164431569357</t>
  </si>
  <si>
    <t>谢晨强</t>
  </si>
  <si>
    <t>1164429991157</t>
  </si>
  <si>
    <t>郑昊立</t>
  </si>
  <si>
    <t>浙江省温州市鹿城区朔门街70号</t>
  </si>
  <si>
    <t>1164436189157</t>
  </si>
  <si>
    <t>俞泽</t>
  </si>
  <si>
    <t>1164431570257</t>
  </si>
  <si>
    <t>韩阳</t>
  </si>
  <si>
    <t>浙江省杭州市下沙高教园区2号大街928号浙江理工大学机械与自动控制学院学工办</t>
  </si>
  <si>
    <t>浙江理工大学机械与自动控制学院</t>
  </si>
  <si>
    <t>0571-86845155</t>
  </si>
  <si>
    <t>1164429992557</t>
  </si>
  <si>
    <t>项明望</t>
  </si>
  <si>
    <t>1164438072357</t>
  </si>
  <si>
    <t>罗鑫杰</t>
  </si>
  <si>
    <t>浙江省台州市路桥区银安街709号</t>
  </si>
  <si>
    <t>台州市路桥区人才交流中心</t>
  </si>
  <si>
    <t>0576-82955085</t>
  </si>
  <si>
    <t>1164430848557</t>
  </si>
  <si>
    <t>符江谦</t>
  </si>
  <si>
    <t>浙江省台州市黄岩区模具博览城二号楼3楼</t>
  </si>
  <si>
    <t>台州市黄岩区人才交流中心</t>
  </si>
  <si>
    <t>0576-89186598</t>
  </si>
  <si>
    <t>1164434223057</t>
  </si>
  <si>
    <t>娄俊雷</t>
  </si>
  <si>
    <t>1164429993957</t>
  </si>
  <si>
    <t>项棋文</t>
  </si>
  <si>
    <t>1164435228557</t>
  </si>
  <si>
    <t>王煜</t>
  </si>
  <si>
    <t>浙江省杭州市萧山区蜀山街道沈家里路199号4楼大厅</t>
  </si>
  <si>
    <t>1164433333057</t>
  </si>
  <si>
    <t>赵家炜</t>
  </si>
  <si>
    <t>1164429994257</t>
  </si>
  <si>
    <t>朱明泽</t>
  </si>
  <si>
    <t>温州大学研招办</t>
  </si>
  <si>
    <t>1164430849957</t>
  </si>
  <si>
    <t>冯逸超</t>
  </si>
  <si>
    <t>1164436193157</t>
  </si>
  <si>
    <t>吴欣仪</t>
  </si>
  <si>
    <t>湖南省长沙市芙蓉区人民东路189号</t>
  </si>
  <si>
    <t>湖南省长沙市芙蓉区人力资源和社会保障局</t>
  </si>
  <si>
    <t>0731-84683260</t>
  </si>
  <si>
    <t>1164436194557</t>
  </si>
  <si>
    <t>沈煜</t>
  </si>
  <si>
    <t>1164438073757</t>
  </si>
  <si>
    <t>李家豪</t>
  </si>
  <si>
    <t>浙江省温州市永嘉县人力资源和社会保障局</t>
  </si>
  <si>
    <t>浙江省永嘉县人力资源和社会保障局</t>
  </si>
  <si>
    <t>1164429996057</t>
  </si>
  <si>
    <t>罗志成</t>
  </si>
  <si>
    <t>1164438074557</t>
  </si>
  <si>
    <t>蒋敬军</t>
  </si>
  <si>
    <t>1164435230857</t>
  </si>
  <si>
    <t>任刚</t>
  </si>
  <si>
    <t>浙江省杭州市萧山区沈家里路199号</t>
  </si>
  <si>
    <t>杭州市萧山区人才管理服务中心</t>
  </si>
  <si>
    <t xml:space="preserve"> 0571-82377128</t>
  </si>
  <si>
    <t>1164437072657</t>
  </si>
  <si>
    <t>陈静怡</t>
  </si>
  <si>
    <t>福建省厦门市翔安区湖滨东路319号二楼</t>
  </si>
  <si>
    <t>厦门市人才服务中心</t>
  </si>
  <si>
    <t>0592-5396688</t>
  </si>
  <si>
    <t>1164435231157</t>
  </si>
  <si>
    <t>宋冰峰</t>
  </si>
  <si>
    <t>四川省泸州市龙马潭区龙马大道一段70号</t>
  </si>
  <si>
    <t>四川省泸州市人力资源和社会保障局</t>
  </si>
  <si>
    <t>(0830)3100259</t>
  </si>
  <si>
    <t>1164437074357</t>
  </si>
  <si>
    <t>沈旭和</t>
  </si>
  <si>
    <t>浙江省宁波市慈溪市北三环东路1999号</t>
  </si>
  <si>
    <t>慈溪市就业管理服务中心</t>
  </si>
  <si>
    <t>0574-63938218</t>
  </si>
  <si>
    <t>1164437076557</t>
  </si>
  <si>
    <t>章天宇</t>
  </si>
  <si>
    <t>1164429997357</t>
  </si>
  <si>
    <t>罗婷</t>
  </si>
  <si>
    <t>浙江省湖州市南浔区南林中路660号1号楼1楼A区人才就业窗口</t>
  </si>
  <si>
    <t>湖州市南浔区人力资源服务中心</t>
  </si>
  <si>
    <t>0572-3026680</t>
  </si>
  <si>
    <t>1164431571657</t>
  </si>
  <si>
    <t>杨志豪</t>
  </si>
  <si>
    <t>1164434226557</t>
  </si>
  <si>
    <t>章立昀</t>
  </si>
  <si>
    <t>浙江省宁波市镇海区骆驼街道慈海南路1230号（镇海区人力资源市场）2楼</t>
  </si>
  <si>
    <t>宁波市镇海区人才市场管理办公室</t>
  </si>
  <si>
    <t>0574-86372022</t>
  </si>
  <si>
    <t>1164433335757</t>
  </si>
  <si>
    <t>程依川</t>
  </si>
  <si>
    <t>浙江省湖州市吴兴区金盖山路66号</t>
  </si>
  <si>
    <t>浙江省湖州市人才市场管理中心</t>
  </si>
  <si>
    <t>0572-2059294</t>
  </si>
  <si>
    <t>1164436196257</t>
  </si>
  <si>
    <t>胡卓展</t>
  </si>
  <si>
    <t>慈溪市人才市场管理办公室</t>
  </si>
  <si>
    <t>1164430852557</t>
  </si>
  <si>
    <t>苗圩</t>
  </si>
  <si>
    <t>山西省长治市潞州区102省道西200米</t>
  </si>
  <si>
    <t>山西省长治市潞州区人力资源和社会保障局</t>
  </si>
  <si>
    <t>0355-2253105</t>
  </si>
  <si>
    <t>1164437077457</t>
  </si>
  <si>
    <t>陈皞愚</t>
  </si>
  <si>
    <t>江苏省苏州市吴江区开平路300号四楼</t>
  </si>
  <si>
    <t>吴江区人力资源管理服务中心</t>
  </si>
  <si>
    <t>0512-63950223</t>
  </si>
  <si>
    <t>1164429998757</t>
  </si>
  <si>
    <t>刘振</t>
  </si>
  <si>
    <t>安徽省亳州市利辛县淝河路与高新路交叉口人社局一楼大厅</t>
  </si>
  <si>
    <t>利辛县公共就业人才服务中心</t>
  </si>
  <si>
    <t>0558-8833340</t>
  </si>
  <si>
    <t>1164429999557</t>
  </si>
  <si>
    <t>陈锦添</t>
  </si>
  <si>
    <t>浙江省丽水市缙云县五云街道南塘路128号</t>
  </si>
  <si>
    <t>缙云县人才管理服务处</t>
  </si>
  <si>
    <t>0578-3136089</t>
  </si>
  <si>
    <t>1164434228857</t>
  </si>
  <si>
    <t>石奇峰</t>
  </si>
  <si>
    <t>1164437080557</t>
  </si>
  <si>
    <t>林霖</t>
  </si>
  <si>
    <t>1164430856057</t>
  </si>
  <si>
    <t>傅涛</t>
  </si>
  <si>
    <t>1164436202757</t>
  </si>
  <si>
    <t>李齐备</t>
  </si>
  <si>
    <t>安徽省蚌埠市固镇县汉兴大道投资大厦1楼</t>
  </si>
  <si>
    <t>固镇县公共就业和人才服务中心</t>
  </si>
  <si>
    <t xml:space="preserve"> 0552-2126040</t>
  </si>
  <si>
    <t>1164435234257</t>
  </si>
  <si>
    <t>王世林</t>
  </si>
  <si>
    <t>河南省洛阳市黄河南路1号</t>
  </si>
  <si>
    <t>河南省洛阳市洛龙区人力资源和社会保障局</t>
  </si>
  <si>
    <t>0379-63119502</t>
  </si>
  <si>
    <t>1164438081157</t>
  </si>
  <si>
    <t>吴朋鑫</t>
  </si>
  <si>
    <t>福建省福州市长乐区首占镇广场南路813号</t>
  </si>
  <si>
    <t>福建省福州市长乐区人力资源和社会保障局</t>
  </si>
  <si>
    <t>0591-28813573</t>
  </si>
  <si>
    <t>1164433340557</t>
  </si>
  <si>
    <t>封士玉</t>
  </si>
  <si>
    <t>江苏省连云港市灌云县政务服务中心集中办公区八号楼850档案室</t>
  </si>
  <si>
    <t>连云港市灌云县人才流动管理办公室</t>
  </si>
  <si>
    <t>0518-83968833</t>
  </si>
  <si>
    <t>1164430863557</t>
  </si>
  <si>
    <t>张俊浩</t>
  </si>
  <si>
    <t>162 张俊浩 电子信息工程</t>
  </si>
  <si>
    <t>李星云</t>
  </si>
  <si>
    <t>1164439008057</t>
  </si>
  <si>
    <t>陈士杰</t>
  </si>
  <si>
    <t>163 陈士杰 电子信息工程</t>
  </si>
  <si>
    <t>1164438082557</t>
  </si>
  <si>
    <t>廖逸俊</t>
  </si>
  <si>
    <t>164 廖逸俊 电子信息工程</t>
  </si>
  <si>
    <t>1164437085957</t>
  </si>
  <si>
    <t>杨晗灿</t>
  </si>
  <si>
    <t>165 杨晗灿 电子信息工程</t>
  </si>
  <si>
    <t>1164439011657</t>
  </si>
  <si>
    <t>朱嘉炜</t>
  </si>
  <si>
    <t>166 朱嘉炜 电子信息工程</t>
  </si>
  <si>
    <t>上海市军工路516号上海理工大学学生档案室</t>
  </si>
  <si>
    <t>上海理工大学研究生招生办公室</t>
  </si>
  <si>
    <t>021-55270959</t>
  </si>
  <si>
    <t>1164437088057</t>
  </si>
  <si>
    <t>吴佳颖</t>
  </si>
  <si>
    <t>167 吴佳颖 电子信息工程</t>
  </si>
  <si>
    <t>浙江省温州市茶山高教园区温州大学南校区9A201</t>
  </si>
  <si>
    <t>温州大学研究生招生办公室</t>
  </si>
  <si>
    <t>19858731303</t>
  </si>
  <si>
    <t>1164433343157</t>
  </si>
  <si>
    <t>廖健淇</t>
  </si>
  <si>
    <t>168 廖健淇 电子信息工程</t>
  </si>
  <si>
    <t>1164430864457</t>
  </si>
  <si>
    <t>张钢强</t>
  </si>
  <si>
    <t>169 张钢强 电子信息工程</t>
  </si>
  <si>
    <t>广东省广州市番禺区广州大学城外环西路230号广州大学行政楼后座312室</t>
  </si>
  <si>
    <t>广州大学研究生招生办公室</t>
  </si>
  <si>
    <t>020-39339136</t>
  </si>
  <si>
    <t>1164435235657</t>
  </si>
  <si>
    <t>史珏尹</t>
  </si>
  <si>
    <t>170 史珏尹 电子信息工程</t>
  </si>
  <si>
    <t>浙江省温州市瓯海区行政中心4号楼1楼</t>
  </si>
  <si>
    <t>温州市瓯海区人力资源综合服务中心</t>
  </si>
  <si>
    <t>0577-88532306</t>
  </si>
  <si>
    <t>1164431578157</t>
  </si>
  <si>
    <t>佘俊杰</t>
  </si>
  <si>
    <t>171 佘俊杰 电子信息工程</t>
  </si>
  <si>
    <t>浙江省湖州市长兴县太湖中路128号</t>
  </si>
  <si>
    <t>1164433344557</t>
  </si>
  <si>
    <t>陈兴良</t>
  </si>
  <si>
    <t>172 陈兴良 电子信息工程</t>
  </si>
  <si>
    <t>1164433345957</t>
  </si>
  <si>
    <t>麻俊銮</t>
  </si>
  <si>
    <t>173 麻俊銮 电子信息工程</t>
  </si>
  <si>
    <t>温州市瓯海区人才服务中心</t>
  </si>
  <si>
    <t>1164439014757</t>
  </si>
  <si>
    <t>李昆</t>
  </si>
  <si>
    <t>174 李昆 电子信息工程</t>
  </si>
  <si>
    <t>1164433346257</t>
  </si>
  <si>
    <t>谢月双</t>
  </si>
  <si>
    <t>175 谢月双 电子信息工程</t>
  </si>
  <si>
    <t>浙江省绍兴市柯桥区兴越路1718号235办公室</t>
  </si>
  <si>
    <t>绍兴市柯桥区人力资源市场管理服务中心</t>
  </si>
  <si>
    <t>0575-84563602</t>
  </si>
  <si>
    <t>1164434234557</t>
  </si>
  <si>
    <t>吴启豪</t>
  </si>
  <si>
    <t>176 吴启豪 电子信息工程</t>
  </si>
  <si>
    <t>浙江省宁波市象山县天安路999号南部商务楼1号楼512室（天安路和滨海大道交叉口）</t>
  </si>
  <si>
    <t>象山县人才市场管理服务中心</t>
  </si>
  <si>
    <t>0574-65771663</t>
  </si>
  <si>
    <t>1164431580457</t>
  </si>
  <si>
    <t>叶曹江</t>
  </si>
  <si>
    <t>177 叶曹江 电子信息工程</t>
  </si>
  <si>
    <t>1164437090257</t>
  </si>
  <si>
    <t>陶炜</t>
  </si>
  <si>
    <t>178 陶炜 电子信息工程</t>
  </si>
  <si>
    <t>1164435240057</t>
  </si>
  <si>
    <t>黄建欧</t>
  </si>
  <si>
    <t>179 黄建欧 电子信息工程</t>
  </si>
  <si>
    <t>1164436207557</t>
  </si>
  <si>
    <t>姚炜</t>
  </si>
  <si>
    <t>180 姚炜 电子信息工程</t>
  </si>
  <si>
    <t>1164435241357</t>
  </si>
  <si>
    <t>姚瀚凌</t>
  </si>
  <si>
    <t>181 姚瀚凌 电子信息工程</t>
  </si>
  <si>
    <t>1164439016457</t>
  </si>
  <si>
    <t>朱任</t>
  </si>
  <si>
    <t>182 朱任 电子信息工程</t>
  </si>
  <si>
    <t>1164438085657</t>
  </si>
  <si>
    <t>费瑜颖</t>
  </si>
  <si>
    <t>183 费瑜颖 电子信息工程</t>
  </si>
  <si>
    <t>1164433348057</t>
  </si>
  <si>
    <t>叶寅忠</t>
  </si>
  <si>
    <t>184 叶寅忠 电子信息工程</t>
  </si>
  <si>
    <t>1164437092057</t>
  </si>
  <si>
    <t>陶杉汕</t>
  </si>
  <si>
    <t>185 陶杉汕 电子信息工程</t>
  </si>
  <si>
    <t>1164433349357</t>
  </si>
  <si>
    <t>施成师</t>
  </si>
  <si>
    <t>186 施成师 电子信息工程</t>
  </si>
  <si>
    <t>1164438086057</t>
  </si>
  <si>
    <t>陈其亮</t>
  </si>
  <si>
    <t>187 陈其亮 电子信息工程</t>
  </si>
  <si>
    <t>1164435244457</t>
  </si>
  <si>
    <t>吴尚融</t>
  </si>
  <si>
    <t>188 吴尚融 电子信息工程</t>
  </si>
  <si>
    <t>浙江省台州市椒江区解放南路281号</t>
  </si>
  <si>
    <t>中国银行股份有限公司台州市分行</t>
  </si>
  <si>
    <t>0576-89015033</t>
  </si>
  <si>
    <t>1164438087357</t>
  </si>
  <si>
    <t>庄瑶毅</t>
  </si>
  <si>
    <t>189 庄瑶毅 电子信息工程</t>
  </si>
  <si>
    <t>浙江省台州市玉环市玉城街道城中路21号</t>
  </si>
  <si>
    <t>玉环市人才开发和市场服务中心</t>
  </si>
  <si>
    <t>0576-87232075</t>
  </si>
  <si>
    <t>1164436209257</t>
  </si>
  <si>
    <t>唐磊</t>
  </si>
  <si>
    <t>190 唐磊 电子信息工程</t>
  </si>
  <si>
    <t>四川省泸州市江阳西路飞跃街2号</t>
  </si>
  <si>
    <t>四川省泸州市人才服务中心</t>
  </si>
  <si>
    <t>0830-6111010</t>
  </si>
  <si>
    <t>1164434237657</t>
  </si>
  <si>
    <t>周佳喜</t>
  </si>
  <si>
    <t>191 周佳喜 电子信息工程</t>
  </si>
  <si>
    <t>1164439018157</t>
  </si>
  <si>
    <t>贯小林</t>
  </si>
  <si>
    <t>192 贯小林 电子信息工程</t>
  </si>
  <si>
    <t>云南省大理市古城弘圣路2号大理大学工程学院</t>
  </si>
  <si>
    <t>大理大学工程学院</t>
  </si>
  <si>
    <t>0872-2219795</t>
  </si>
  <si>
    <t>1164436210157</t>
  </si>
  <si>
    <t>李含贵</t>
  </si>
  <si>
    <t>193 李含贵 电子信息工程</t>
  </si>
  <si>
    <t>四川省成都市青羊区宁夏街136号</t>
  </si>
  <si>
    <t>成都市人才流动服务中心</t>
  </si>
  <si>
    <t>028-86635798</t>
  </si>
  <si>
    <t>1164436211557</t>
  </si>
  <si>
    <t>童嘉豪</t>
  </si>
  <si>
    <t>194 童嘉豪 电子信息工程</t>
  </si>
  <si>
    <t>浙江省杭州市下城区东新路155号</t>
  </si>
  <si>
    <t>杭州市人才管理服务中心</t>
  </si>
  <si>
    <t>0571-85167766</t>
  </si>
  <si>
    <t>1164436212957</t>
  </si>
  <si>
    <t>简毅</t>
  </si>
  <si>
    <t>195 简毅 电子信息工程</t>
  </si>
  <si>
    <t>江西省新余市市辖区堎上路272号</t>
  </si>
  <si>
    <t>江西省新余市教育局就业办</t>
  </si>
  <si>
    <t>0790-6435568</t>
  </si>
  <si>
    <t>1164433350257</t>
  </si>
  <si>
    <t>音佳佳</t>
  </si>
  <si>
    <t>196 音佳佳 电子信息工程</t>
  </si>
  <si>
    <t>安徽省合肥市肥东县店埠镇包公大道与太子山路交口</t>
  </si>
  <si>
    <t>1164430868957</t>
  </si>
  <si>
    <t>郭锐</t>
  </si>
  <si>
    <t>197 郭锐 电子信息工程</t>
  </si>
  <si>
    <t>安徽省合肥市巢湖市巢湖中路338号</t>
  </si>
  <si>
    <t>巢湖市公共就业（人才）服务中心</t>
  </si>
  <si>
    <t>0551-82323171</t>
  </si>
  <si>
    <t>1164430869257</t>
  </si>
  <si>
    <t>陈泓每</t>
  </si>
  <si>
    <t>198 陈泓每 电子信息工程</t>
  </si>
  <si>
    <t>贵州省遵义市红花岗区银河西路625号</t>
  </si>
  <si>
    <t>0851-23163866</t>
  </si>
  <si>
    <t>1164431582157</t>
  </si>
  <si>
    <t>徐廷会</t>
  </si>
  <si>
    <t>199 徐廷会 电子信息工程</t>
  </si>
  <si>
    <t>1164439020457</t>
  </si>
  <si>
    <t>常齐译</t>
  </si>
  <si>
    <t>200 常齐译 电子信息工程</t>
  </si>
  <si>
    <t>贵州省贵阳市南明区护国路21中新二楼</t>
  </si>
  <si>
    <t>贵阳市大中专毕业生就业指导中心</t>
  </si>
  <si>
    <t>0851-85817168</t>
  </si>
  <si>
    <t>1164439021857</t>
  </si>
  <si>
    <t>候盈盈</t>
  </si>
  <si>
    <t>201 候盈盈 电子信息工程</t>
  </si>
  <si>
    <t>贵州省安顺市市辖区中华东路483号</t>
  </si>
  <si>
    <t>贵州省安顺市教育局</t>
  </si>
  <si>
    <t>0851-33222427</t>
  </si>
  <si>
    <t>1164439022157</t>
  </si>
  <si>
    <t>王小军</t>
  </si>
  <si>
    <t>202 王小军 电子信息工程</t>
  </si>
  <si>
    <t>浙江省衢州市常山县天马镇白马路159号</t>
  </si>
  <si>
    <t>常山县人才市场管理办公室</t>
  </si>
  <si>
    <t>0570-5032177</t>
  </si>
  <si>
    <t>1164438088757</t>
  </si>
  <si>
    <t>方爽</t>
  </si>
  <si>
    <t>203 方爽 电子信息工程</t>
  </si>
  <si>
    <t>1164435245857</t>
  </si>
  <si>
    <t>谢伟民</t>
  </si>
  <si>
    <t>204 谢伟民 电子信息工程</t>
  </si>
  <si>
    <t>1164437096457</t>
  </si>
  <si>
    <t>王俊炜</t>
  </si>
  <si>
    <t>205 王俊炜 电子信息工程</t>
  </si>
  <si>
    <t>浙江省温州市鹿城区车站大道701号建行大厦人力资源部</t>
  </si>
  <si>
    <t xml:space="preserve"> 中国建设银行股份有限公司温州分行</t>
  </si>
  <si>
    <t>0577-88080310</t>
  </si>
  <si>
    <t>1164436213257</t>
  </si>
  <si>
    <t>陈以斌</t>
  </si>
  <si>
    <t>206 陈以斌 电子信息工程</t>
  </si>
  <si>
    <t>杭州高新技术产业开发区（滨江）人才管理服务中心（滨江）</t>
  </si>
  <si>
    <t>0571-87702462</t>
  </si>
  <si>
    <t>1164434240257</t>
  </si>
  <si>
    <t>杨雷超</t>
  </si>
  <si>
    <t>207 杨雷超 电子信息工程</t>
  </si>
  <si>
    <t>1164438089557</t>
  </si>
  <si>
    <t>宋望超</t>
  </si>
  <si>
    <t>208 宋望超 电子信息工程</t>
  </si>
  <si>
    <t>1164433353357</t>
  </si>
  <si>
    <t>丁凯泽</t>
  </si>
  <si>
    <t>209 丁凯泽 电子信息工程</t>
  </si>
  <si>
    <t>1164430871557</t>
  </si>
  <si>
    <t>李杭琪</t>
  </si>
  <si>
    <t>210 李杭琪 电子信息工程</t>
  </si>
  <si>
    <t>浙江省温州市温州经济技术开发区明珠路850号1123室</t>
  </si>
  <si>
    <t>温州经济技术开发区人才市场管理办公室</t>
  </si>
  <si>
    <t>0577-28888272</t>
  </si>
  <si>
    <t>1164438090057</t>
  </si>
  <si>
    <t>王瑞丰</t>
  </si>
  <si>
    <t>211 王瑞丰 电子信息工程</t>
  </si>
  <si>
    <t>1164434243357</t>
  </si>
  <si>
    <t>葛晓园</t>
  </si>
  <si>
    <t>212 葛晓园 电子信息工程</t>
  </si>
  <si>
    <t>1164431583557</t>
  </si>
  <si>
    <t>徐伟洁</t>
  </si>
  <si>
    <t>213 徐伟洁 电子信息工程</t>
  </si>
  <si>
    <t>1164435249257</t>
  </si>
  <si>
    <t>刘昱呈</t>
  </si>
  <si>
    <t>214 刘昱呈 电子信息工程</t>
  </si>
  <si>
    <t>1164435250157</t>
  </si>
  <si>
    <t>王盛</t>
  </si>
  <si>
    <t>215 王盛 电子信息工程</t>
  </si>
  <si>
    <t>1164439025257</t>
  </si>
  <si>
    <t>席胜明</t>
  </si>
  <si>
    <t>216 席胜明 电子信息工程</t>
  </si>
  <si>
    <t>甘肃省定西市安定区新城区漳县街12号</t>
  </si>
  <si>
    <t>甘肃省定西市人力资源和社会保障局</t>
  </si>
  <si>
    <t>0932-8328781</t>
  </si>
  <si>
    <t>1164437099557</t>
  </si>
  <si>
    <t>张旭涛</t>
  </si>
  <si>
    <t>217 张旭涛 电子信息工程</t>
  </si>
  <si>
    <t>浙江省嘉兴市凌公塘路1260号南湖区行政中心1309室</t>
  </si>
  <si>
    <t>嘉兴市南湖区人才交流服务中心</t>
  </si>
  <si>
    <t>0573-82061860</t>
  </si>
  <si>
    <t>1164435391857</t>
  </si>
  <si>
    <t>杨健聪</t>
  </si>
  <si>
    <t>218 杨健聪 电子信息工程</t>
  </si>
  <si>
    <t>1164438236157</t>
  </si>
  <si>
    <t>韩政杰</t>
  </si>
  <si>
    <t>219 韩政杰 电子信息工程</t>
  </si>
  <si>
    <t>浙江省杭州市下沙高教园区2号楼928号浙江理工大学学院学工办</t>
  </si>
  <si>
    <t>浙江理工大学信息学院</t>
  </si>
  <si>
    <t>0571-86843881</t>
  </si>
  <si>
    <t>1164433490557</t>
  </si>
  <si>
    <t>陶诗琪</t>
  </si>
  <si>
    <t>220 陶诗琪 电子信息工程</t>
  </si>
  <si>
    <t>浙江省温州市泰顺县罗阳镇城北路153号203室</t>
  </si>
  <si>
    <t>泰顺县人才管理服务中心</t>
  </si>
  <si>
    <t>0577-21219909</t>
  </si>
  <si>
    <t>1164436384457</t>
  </si>
  <si>
    <t>陈琦</t>
  </si>
  <si>
    <t>221 陈琦 电子信息工程</t>
  </si>
  <si>
    <t>1164431750057</t>
  </si>
  <si>
    <t>林初豪</t>
  </si>
  <si>
    <t>222 林初豪 电子信息工程</t>
  </si>
  <si>
    <t>浙江省温州市鹿城区温州大道2411</t>
  </si>
  <si>
    <t>中国邮政集团有限公司温州市分公司</t>
  </si>
  <si>
    <t>13506512692</t>
  </si>
  <si>
    <t>1164437255457</t>
  </si>
  <si>
    <t>林言泽</t>
  </si>
  <si>
    <t>223 林言泽 电子信息工程</t>
  </si>
  <si>
    <t>广东省广州市番禺区广州大学大学城外环西路230号</t>
  </si>
  <si>
    <t>020-39339736</t>
  </si>
  <si>
    <t>1164439229857</t>
  </si>
  <si>
    <t>彭程</t>
  </si>
  <si>
    <t>224 彭程 电子信息工程</t>
  </si>
  <si>
    <t>浙江省温州市茶山高教园区温州大学南校区1号楼电气与电子工程学院</t>
  </si>
  <si>
    <t>18358798413</t>
  </si>
  <si>
    <t>1164433491957</t>
  </si>
  <si>
    <t>唐银</t>
  </si>
  <si>
    <t>225 唐银 电子信息工程</t>
  </si>
  <si>
    <t>1164436385857</t>
  </si>
  <si>
    <t>夏思演</t>
  </si>
  <si>
    <t>226 夏思演 电子信息工程</t>
  </si>
  <si>
    <t>1164431751357</t>
  </si>
  <si>
    <t>蔡瑞阳</t>
  </si>
  <si>
    <t>227 蔡瑞阳 电子信息工程</t>
  </si>
  <si>
    <t>浙江省杭州市高新技术开发区文三路199号1号楼三楼</t>
  </si>
  <si>
    <t>杭州高新技术开发区（滨江）人才管理服务中心（文三）</t>
  </si>
  <si>
    <t>0571-88060228</t>
  </si>
  <si>
    <t>1164436386157</t>
  </si>
  <si>
    <t>李江帅</t>
  </si>
  <si>
    <t>228 李江帅 电子信息工程</t>
  </si>
  <si>
    <t>浙江省金华市永康市金都路399号</t>
  </si>
  <si>
    <t>0579-89285997</t>
  </si>
  <si>
    <t>1164434385357</t>
  </si>
  <si>
    <t>徐阳升</t>
  </si>
  <si>
    <t>229 徐阳升 电子信息工程</t>
  </si>
  <si>
    <t>浙江省衢州市柯城区上街路66号</t>
  </si>
  <si>
    <t>中国工商银行股份有限公司衢州分行人力资源部</t>
  </si>
  <si>
    <t>0570-3022216</t>
  </si>
  <si>
    <t>1164434386757</t>
  </si>
  <si>
    <t>郑泊</t>
  </si>
  <si>
    <t>230 郑泊 电子信息工程</t>
  </si>
  <si>
    <t>浙江省杭州市余杭区超峰西路1号</t>
  </si>
  <si>
    <t>0571-86212345</t>
  </si>
  <si>
    <t>1164431752757</t>
  </si>
  <si>
    <t>孙琛扬</t>
  </si>
  <si>
    <t>231 孙琛扬 电子信息工程</t>
  </si>
  <si>
    <t>浙江省杭州下沙高教园区学源街258号中国计量大学研究生院</t>
  </si>
  <si>
    <t>中国计量大学研究生招生办公室</t>
  </si>
  <si>
    <t>0571-86876275</t>
  </si>
  <si>
    <t>1164435392157</t>
  </si>
  <si>
    <t>李凯</t>
  </si>
  <si>
    <t>232 李凯 电子信息工程</t>
  </si>
  <si>
    <t>杭州市富阳区人才管理服务中心</t>
  </si>
  <si>
    <t>1164434387557</t>
  </si>
  <si>
    <t>季立松</t>
  </si>
  <si>
    <t>233 季立松 电子信息工程</t>
  </si>
  <si>
    <t>浙江省杭州市临安区锦南街道九州街599号锦南新城文体中心一楼</t>
  </si>
  <si>
    <t>杭州市临安区人才管理服务中心</t>
  </si>
  <si>
    <t>0571-63734351</t>
  </si>
  <si>
    <t>1164436387557</t>
  </si>
  <si>
    <t>威亚萍</t>
  </si>
  <si>
    <t>234 威亚萍 电子信息工程</t>
  </si>
  <si>
    <t>1164438238957</t>
  </si>
  <si>
    <t>吴磊</t>
  </si>
  <si>
    <t>235 吴磊 电子信息工程</t>
  </si>
  <si>
    <t>浙江省杭州市高新技术产业开发区文三路199号1号楼三楼</t>
  </si>
  <si>
    <t>杭州高新技术产业开发区（滨江）人才管理服务中心（文三）</t>
  </si>
  <si>
    <t>1164435393557</t>
  </si>
  <si>
    <t>施乐平</t>
  </si>
  <si>
    <t>236 施乐平 电子信息工程</t>
  </si>
  <si>
    <t>安徽省池州市青阳县蓉城镇高阳路198号</t>
  </si>
  <si>
    <t>青阳县公共就业和人才服务中心</t>
  </si>
  <si>
    <t>0566-5021684</t>
  </si>
  <si>
    <t>1164438239257</t>
  </si>
  <si>
    <t>陈雅菲</t>
  </si>
  <si>
    <t>237 陈雅菲 电子信息工程</t>
  </si>
  <si>
    <t>安徽省安庆市迎江区锡麟街东四巷7号</t>
  </si>
  <si>
    <t>安庆市迎江区公共就业和人才服务中心</t>
  </si>
  <si>
    <t>0556-5866519</t>
  </si>
  <si>
    <t>1164440018457</t>
  </si>
  <si>
    <t>陈红</t>
  </si>
  <si>
    <t>238 陈红 电子信息工程</t>
  </si>
  <si>
    <t>安徽省安庆市望江县华阳镇新北社区望江大道与武昌湖路交口四楼407室</t>
  </si>
  <si>
    <t>望江县公共就业和人才服务中心</t>
  </si>
  <si>
    <t>0556-5799197</t>
  </si>
  <si>
    <t>1164435394957</t>
  </si>
  <si>
    <t>张旭</t>
  </si>
  <si>
    <t>239 张旭 电子信息工程</t>
  </si>
  <si>
    <t>1164437257157</t>
  </si>
  <si>
    <t>罗福兰</t>
  </si>
  <si>
    <t>240 罗福兰 电子信息工程</t>
  </si>
  <si>
    <t>贵州省铜仁市碧江区清水大道17号</t>
  </si>
  <si>
    <t>贵州省铜仁市教育局</t>
  </si>
  <si>
    <t>0856-5222445</t>
  </si>
  <si>
    <t>1164431754457</t>
  </si>
  <si>
    <t>何建丰</t>
  </si>
  <si>
    <t>四川省巴中市经济开发区红星街70号市民之家三楼(人社服务大厅人才服务窗口)</t>
  </si>
  <si>
    <t>四川省巴中市人才交流中心</t>
  </si>
  <si>
    <t>0827-5266033</t>
  </si>
  <si>
    <t>韩素佳</t>
  </si>
  <si>
    <t>1164435395257</t>
  </si>
  <si>
    <t>黄涛</t>
  </si>
  <si>
    <t>浙江省淳安县千岛湖镇环湖北路375号11楼1102室</t>
  </si>
  <si>
    <t>1164440020757</t>
  </si>
  <si>
    <t>祝阳</t>
  </si>
  <si>
    <t>云南省昆明市呈贡区景明南路727号昆明理工大学呈贡校区公教楼研究生工作部档案室</t>
  </si>
  <si>
    <t>昆明理工大学</t>
  </si>
  <si>
    <t>0871-65920915</t>
  </si>
  <si>
    <t>1164440021557</t>
  </si>
  <si>
    <t>芮齐华</t>
  </si>
  <si>
    <r>
      <rPr>
        <sz val="11"/>
        <color indexed="63"/>
        <rFont val="宋体"/>
        <charset val="134"/>
      </rPr>
      <t>安徽省马鞍山市当涂县黄池路当涂县振兴路小学西南侧约</t>
    </r>
    <r>
      <rPr>
        <sz val="11"/>
        <color indexed="63"/>
        <rFont val="Arial"/>
        <charset val="134"/>
      </rPr>
      <t>30</t>
    </r>
    <r>
      <rPr>
        <sz val="11"/>
        <color indexed="63"/>
        <rFont val="宋体"/>
        <charset val="134"/>
      </rPr>
      <t>米</t>
    </r>
  </si>
  <si>
    <t xml:space="preserve">当涂县人才交流服务中心 </t>
  </si>
  <si>
    <t>0555-6798718</t>
  </si>
  <si>
    <t>1164434389857</t>
  </si>
  <si>
    <t>陈威宇</t>
  </si>
  <si>
    <t>1164438240157</t>
  </si>
  <si>
    <t>伍瑶</t>
  </si>
  <si>
    <t>江西省吉安市永新县袍田大道健走步道金湾</t>
  </si>
  <si>
    <t>永新县人才交流中心</t>
  </si>
  <si>
    <t>0796-7734066</t>
  </si>
  <si>
    <t>1164440022457</t>
  </si>
  <si>
    <t>吴晨曦</t>
  </si>
  <si>
    <t>1164440023857</t>
  </si>
  <si>
    <t>汪正一</t>
  </si>
  <si>
    <t>温州市龙湾区府后路77号东裙楼1楼18号窗口</t>
  </si>
  <si>
    <t>1164434390757</t>
  </si>
  <si>
    <t>王晓健</t>
  </si>
  <si>
    <t>浙江省金华市兰溪市丹溪大道55号二楼人力资源市场管理</t>
  </si>
  <si>
    <t>1164433492257</t>
  </si>
  <si>
    <t>应志帆</t>
  </si>
  <si>
    <t>1164434391557</t>
  </si>
  <si>
    <t>倪嫣群</t>
  </si>
  <si>
    <t>萧山区人才管理服务区</t>
  </si>
  <si>
    <t>0571-82377128</t>
  </si>
  <si>
    <t>1164433493657</t>
  </si>
  <si>
    <t>陈慧</t>
  </si>
  <si>
    <t>浙江省温州经济技术开发区明珠路850号1123室</t>
  </si>
  <si>
    <t>温州经济技术开发区人才资源局</t>
  </si>
  <si>
    <t>1164433494057</t>
  </si>
  <si>
    <t>马金涛</t>
  </si>
  <si>
    <t>浙江省嘉兴市海盐县武原街道华丰路1199号</t>
  </si>
  <si>
    <t>海盐县人才市场管理办公室</t>
  </si>
  <si>
    <t>0573-86022300</t>
  </si>
  <si>
    <t>1164433495357</t>
  </si>
  <si>
    <t>徐森军</t>
  </si>
  <si>
    <t>1164440024157</t>
  </si>
  <si>
    <t>周忠凯</t>
  </si>
  <si>
    <t>云南省昭通市昭阳区太平街道办事处锁营路285号</t>
  </si>
  <si>
    <t>昭通市人才服务中心档案室</t>
  </si>
  <si>
    <t>0870-2128656</t>
  </si>
  <si>
    <t>1164437259957</t>
  </si>
  <si>
    <t>靳富航</t>
  </si>
  <si>
    <t>安徽省界首市中原东路101号院内一楼</t>
  </si>
  <si>
    <t>界首市公共就业服务中心</t>
  </si>
  <si>
    <t>0558-4888376</t>
  </si>
  <si>
    <t>1164439237257</t>
  </si>
  <si>
    <t>陈宁</t>
  </si>
  <si>
    <t>浙江省温州市龙港市世纪大道百一仓储2号楼306办公室</t>
  </si>
  <si>
    <t>龙港市社会事业局</t>
  </si>
  <si>
    <t>0577-59911820</t>
  </si>
  <si>
    <t>1164435397057</t>
  </si>
  <si>
    <t>余军浩</t>
  </si>
  <si>
    <t>1164436390157</t>
  </si>
  <si>
    <t>周坤</t>
  </si>
  <si>
    <t>安徽省濉溪县淮海南路272号濉溪县政务服务中心一楼6号窗口</t>
  </si>
  <si>
    <t>濉溪县公共就业和人才服务中心</t>
  </si>
  <si>
    <t>0561-6082716</t>
  </si>
  <si>
    <t>1164435398357</t>
  </si>
  <si>
    <t>朱锦凯</t>
  </si>
  <si>
    <t>1164436391557</t>
  </si>
  <si>
    <t>林海强</t>
  </si>
  <si>
    <t>江西省上饶市信州区广平街16号</t>
  </si>
  <si>
    <t>上饶市人力资源和社会保障局人力资源服务中心</t>
  </si>
  <si>
    <t>0793-8223085</t>
  </si>
  <si>
    <t>1164439240957</t>
  </si>
  <si>
    <t>1164439241257</t>
  </si>
  <si>
    <t>黄嘉诚</t>
  </si>
  <si>
    <t>1164439242657</t>
  </si>
  <si>
    <t>马毅超</t>
  </si>
  <si>
    <t>1164435400357</t>
  </si>
  <si>
    <t>李晓敏</t>
  </si>
  <si>
    <t>浙江省永嘉县公共文化活动中心大楼3楼317室</t>
  </si>
  <si>
    <t>1164431757557</t>
  </si>
  <si>
    <t>叶鑫亮</t>
  </si>
  <si>
    <t>浙江省丽水市龙泉市贤良路333号行政中心804室</t>
  </si>
  <si>
    <t>龙泉市人才管理服务处</t>
  </si>
  <si>
    <t>0578-7122249</t>
  </si>
  <si>
    <t>1164437261157</t>
  </si>
  <si>
    <t>陈晓</t>
  </si>
  <si>
    <t>浙江省丽水市青田县鹤城街道鹤城中路33号</t>
  </si>
  <si>
    <t>青田县人才中心</t>
  </si>
  <si>
    <t>0578-6830165</t>
  </si>
  <si>
    <t>1164439243057</t>
  </si>
  <si>
    <t>卢金波</t>
  </si>
  <si>
    <t>1164437262557</t>
  </si>
  <si>
    <t>王建军</t>
  </si>
  <si>
    <t>1164434395557</t>
  </si>
  <si>
    <t>陶晔程</t>
  </si>
  <si>
    <t>1164434399057</t>
  </si>
  <si>
    <t>周伟</t>
  </si>
  <si>
    <t>1164440026957</t>
  </si>
  <si>
    <t>徐吉顺</t>
  </si>
  <si>
    <t>兰溪市人力资源市场管理办公室</t>
  </si>
  <si>
    <t>1164433496757</t>
  </si>
  <si>
    <t>王添翼</t>
  </si>
  <si>
    <t>浙江省台州市黄岩区模具博览坡二号楼三楼（台州市黄岩区人才交流中心）</t>
  </si>
  <si>
    <t>浙江省台州市黄岩区人力资源和社会保障局</t>
  </si>
  <si>
    <t>1164440027257</t>
  </si>
  <si>
    <t>陈锋</t>
  </si>
  <si>
    <t>浙江省嘉兴市南湖区凌公塘路1260号南湖区行政中心1325室</t>
  </si>
  <si>
    <t>嘉兴市南湖区人才市场管理办公室</t>
  </si>
  <si>
    <t>0573-82879506</t>
  </si>
  <si>
    <t>1164436394657</t>
  </si>
  <si>
    <t>苏忠益</t>
  </si>
  <si>
    <t>浙江省温州市鹿城区仓桥街32号三楼</t>
  </si>
  <si>
    <t>1164439245757</t>
  </si>
  <si>
    <t>叶建和</t>
  </si>
  <si>
    <t>江西省赣州市红旗大道86号江西理工大学档案馆（研究生院）</t>
  </si>
  <si>
    <t>江西理工大学</t>
  </si>
  <si>
    <t>1164440029057</t>
  </si>
  <si>
    <t>章晓冬</t>
  </si>
  <si>
    <t>1164434401057</t>
  </si>
  <si>
    <t>廖源</t>
  </si>
  <si>
    <t>江西省鹰潭市经济大厦C区738号</t>
  </si>
  <si>
    <t>江西省鹰潭市教育局就业办</t>
  </si>
  <si>
    <t>0701-6229260</t>
  </si>
  <si>
    <t>1164435402557</t>
  </si>
  <si>
    <t>夏琨</t>
  </si>
  <si>
    <t>浙江省温州市瓯海区高教园区温州大学机电工程学院6c315</t>
  </si>
  <si>
    <t>1164435403457</t>
  </si>
  <si>
    <t>王翔宇</t>
  </si>
  <si>
    <t>1164435405157</t>
  </si>
  <si>
    <t>叶建标</t>
  </si>
  <si>
    <t>天津市西青区津静路22号天津农学院工程技术学院</t>
  </si>
  <si>
    <t>天津农学院</t>
  </si>
  <si>
    <t>022-23781291</t>
  </si>
  <si>
    <t>1164434402357</t>
  </si>
  <si>
    <t>邹静洁</t>
  </si>
  <si>
    <t>温州市瓯海区人力资源和社会保障局</t>
  </si>
  <si>
    <t>1164437263957</t>
  </si>
  <si>
    <t>郑林珠</t>
  </si>
  <si>
    <t>浙江省台州市临海市柏叶西路928号2楼</t>
  </si>
  <si>
    <t>临海市人才市场管理办公室</t>
  </si>
  <si>
    <t>1164434403757</t>
  </si>
  <si>
    <t>季鑫鑫</t>
  </si>
  <si>
    <t>浙江省杭州市萧山区蜀山街道沈家里路199号萧山人力资源市场4楼大厅</t>
  </si>
  <si>
    <t>杭州市萧山区人力资源和社会保障局</t>
  </si>
  <si>
    <t>1164434404557</t>
  </si>
  <si>
    <t>徐磊鑫</t>
  </si>
  <si>
    <t>江西省景德镇市瓷都大道1369号</t>
  </si>
  <si>
    <t>江西省景德镇市教育局就业办</t>
  </si>
  <si>
    <t xml:space="preserve">0798-8576260 </t>
  </si>
  <si>
    <t>1164435408257</t>
  </si>
  <si>
    <t>黄哲跃</t>
  </si>
  <si>
    <t>1164439248857</t>
  </si>
  <si>
    <t>楼宇翔</t>
  </si>
  <si>
    <t>1164436395057</t>
  </si>
  <si>
    <t>吕家鑫</t>
  </si>
  <si>
    <t>1164435409657</t>
  </si>
  <si>
    <t>梅鹏来</t>
  </si>
  <si>
    <t>浙江省杭州市拱墅区绍兴路555号行政服务中心（市民之家）1号楼1楼19号窗口</t>
  </si>
  <si>
    <t xml:space="preserve"> 杭州市拱墅区人才服务中心</t>
  </si>
  <si>
    <t>0571-56667060</t>
  </si>
  <si>
    <t>1164439249157</t>
  </si>
  <si>
    <t>葛浩辉</t>
  </si>
  <si>
    <t>1164433499857</t>
  </si>
  <si>
    <t>林渊</t>
  </si>
  <si>
    <t>浙江省温州市龙湾区永中街道高新大道166号</t>
  </si>
  <si>
    <t>0577-86966755</t>
  </si>
  <si>
    <t>1164437264257</t>
  </si>
  <si>
    <t>王遵磊</t>
  </si>
  <si>
    <t>1164437265657</t>
  </si>
  <si>
    <t>叶德瑶</t>
  </si>
  <si>
    <t>0571-80650153</t>
  </si>
  <si>
    <t>1164438243257</t>
  </si>
  <si>
    <r>
      <rPr>
        <u/>
        <sz val="10"/>
        <rFont val="微软雅黑"/>
        <charset val="134"/>
      </rPr>
      <t xml:space="preserve">          国际教育与合作   </t>
    </r>
    <r>
      <rPr>
        <sz val="10"/>
        <rFont val="微软雅黑"/>
        <charset val="134"/>
      </rPr>
      <t xml:space="preserve">      学院</t>
    </r>
  </si>
  <si>
    <t>联系电话：0577-86681601</t>
  </si>
  <si>
    <t>经办人电话</t>
  </si>
  <si>
    <t>国际教育与合作学院</t>
  </si>
  <si>
    <t>程琳娜</t>
  </si>
  <si>
    <t>英语</t>
  </si>
  <si>
    <t>1程琳娜 英语</t>
  </si>
  <si>
    <t xml:space="preserve">安徽省合肥市蜀山区樊洼路52号民生大厦1807室 </t>
  </si>
  <si>
    <t>合肥市蜀山区人力资源和社会保障局</t>
  </si>
  <si>
    <t>0551-65504459</t>
  </si>
  <si>
    <t>温州市瓯海区茶山高教园温州大学北校区瓯6-222B</t>
  </si>
  <si>
    <t>王圣杰</t>
  </si>
  <si>
    <t>姚煜冰</t>
  </si>
  <si>
    <t>2姚煜冰 英语</t>
  </si>
  <si>
    <t xml:space="preserve">浙江省杭州市萧山区蜀山街道沈家里路199号4楼大厅 </t>
  </si>
  <si>
    <t>张宁霜</t>
  </si>
  <si>
    <t>3张宁霜 英语</t>
  </si>
  <si>
    <t xml:space="preserve">浙江省宁波市宁海县桃园街道气象北路778号 </t>
  </si>
  <si>
    <t>宁海县人才市场管理办公室</t>
  </si>
  <si>
    <t>0574-65558062</t>
  </si>
  <si>
    <t>黄俊燕</t>
  </si>
  <si>
    <t>4黄俊燕 英语</t>
  </si>
  <si>
    <t xml:space="preserve">浙江省衢州市常山县天马镇白马路159号 </t>
  </si>
  <si>
    <t>金玲萍</t>
  </si>
  <si>
    <t>5金玲萍 英语</t>
  </si>
  <si>
    <t xml:space="preserve"> 绍兴市越城区人才市场</t>
  </si>
  <si>
    <t>陶郑莉</t>
  </si>
  <si>
    <t>6陶郑莉 英语</t>
  </si>
  <si>
    <t xml:space="preserve">浙江省绍兴市柯桥区兴越路1718号235办公室 </t>
  </si>
  <si>
    <t>朱涵烨</t>
  </si>
  <si>
    <t>7朱涵烨 英语</t>
  </si>
  <si>
    <t>浙江省金华市浦江县浦阳街道中山北路97号</t>
  </si>
  <si>
    <t xml:space="preserve"> 浦江县人力资源市场管理办公室</t>
  </si>
  <si>
    <t>0579-84182045</t>
  </si>
  <si>
    <t>徐舒奇</t>
  </si>
  <si>
    <t>8徐舒奇 英语</t>
  </si>
  <si>
    <t xml:space="preserve">浙江省衢州市龙游县文化西路171号 </t>
  </si>
  <si>
    <t>龙游县人才市场管理办公室</t>
  </si>
  <si>
    <t>0570-7021611</t>
  </si>
  <si>
    <t>金心悦</t>
  </si>
  <si>
    <t>9金心悦 英语</t>
  </si>
  <si>
    <t xml:space="preserve">浙江省湖州市安吉县天荒坪南路99号安吉商会大厦一楼社会保障卡服务大厅16号窗口 </t>
  </si>
  <si>
    <t>安吉县公共就业和人才服务中心</t>
  </si>
  <si>
    <t>0572-5021703</t>
  </si>
  <si>
    <t>甘丽帅</t>
  </si>
  <si>
    <t>10甘丽帅 英语</t>
  </si>
  <si>
    <t xml:space="preserve"> 绍兴市上虞区人才市场管理服务中心</t>
  </si>
  <si>
    <t>杨巧巧</t>
  </si>
  <si>
    <t>11杨巧巧 英语</t>
  </si>
  <si>
    <t xml:space="preserve">浙江省温州市龙港市世纪大道百一仓储2号楼306办公室 </t>
  </si>
  <si>
    <t>吴思佳</t>
  </si>
  <si>
    <t>12吴思佳 英语</t>
  </si>
  <si>
    <t xml:space="preserve">浙江省嘉兴市平湖市经济开发区宏建路1068号 </t>
  </si>
  <si>
    <t>郑晴</t>
  </si>
  <si>
    <t>13郑晴 英语</t>
  </si>
  <si>
    <t xml:space="preserve"> 新昌县人才服务中心</t>
  </si>
  <si>
    <t>王慧慧</t>
  </si>
  <si>
    <t>14王慧慧 英语</t>
  </si>
  <si>
    <t xml:space="preserve">浙江省温州市瑞安市瑞祥大道948号 </t>
  </si>
  <si>
    <t>白增艳</t>
  </si>
  <si>
    <t>15白增艳 英语</t>
  </si>
  <si>
    <t xml:space="preserve">山西省太原市迎泽区新生里113号 </t>
  </si>
  <si>
    <t>太原市学生发展服务中心</t>
  </si>
  <si>
    <t>0351-6270270</t>
  </si>
  <si>
    <t>李诚</t>
  </si>
  <si>
    <t>16李诚 英语</t>
  </si>
  <si>
    <t xml:space="preserve"> 泰州市姜堰区人力资源服务中心</t>
  </si>
  <si>
    <t>孙颖</t>
  </si>
  <si>
    <t>17孙颖 英语</t>
  </si>
  <si>
    <t>江苏省盐城市阜宁县上海路158号</t>
  </si>
  <si>
    <t xml:space="preserve"> 盐城市阜宁县人才服务中心</t>
  </si>
  <si>
    <t>0515-87386703</t>
  </si>
  <si>
    <t>金佳颖</t>
  </si>
  <si>
    <t>18金佳颖 英语</t>
  </si>
  <si>
    <t>姚祎琴</t>
  </si>
  <si>
    <t>19姚祎琴 英语</t>
  </si>
  <si>
    <t xml:space="preserve">浙江省嘉兴市桐乡市庆丰北路956号 </t>
  </si>
  <si>
    <t>桐乡市人才市场管理办公室</t>
  </si>
  <si>
    <t>许锶盼</t>
  </si>
  <si>
    <t>20许锶盼 英语</t>
  </si>
  <si>
    <t xml:space="preserve">浙江省绍兴市嵊州市长丰路100号1号楼 </t>
  </si>
  <si>
    <t>沈丽丽</t>
  </si>
  <si>
    <t>21沈丽丽 英语</t>
  </si>
  <si>
    <t xml:space="preserve">浙江省湖州市南浔区南林中路660号1号楼1楼A区人才就业窗口 </t>
  </si>
  <si>
    <t>徐方涵</t>
  </si>
  <si>
    <t>22徐方涵 英语</t>
  </si>
  <si>
    <t xml:space="preserve"> 湖州市南浔区人力资源服务中心</t>
  </si>
  <si>
    <t>苏瑶</t>
  </si>
  <si>
    <t>23苏瑶 英语</t>
  </si>
  <si>
    <t xml:space="preserve"> 海宁市人才交流服务中心</t>
  </si>
  <si>
    <t>项海静</t>
  </si>
  <si>
    <t>24项海静 英语</t>
  </si>
  <si>
    <t xml:space="preserve">浙江省温州市平阳县吉祥路108号社保大楼714室 </t>
  </si>
  <si>
    <t>邵毅凯</t>
  </si>
  <si>
    <t>25邵毅凯 英语</t>
  </si>
  <si>
    <t xml:space="preserve"> 杭州市余杭区人才资源开发管理办公室</t>
  </si>
  <si>
    <t>林锶耀</t>
  </si>
  <si>
    <t>26林锶耀 英语</t>
  </si>
  <si>
    <t>陈珞珞</t>
  </si>
  <si>
    <t>27陈珞珞 英语</t>
  </si>
  <si>
    <t xml:space="preserve">浙江省温州市洞头区人民路16号 </t>
  </si>
  <si>
    <t>林欣钰</t>
  </si>
  <si>
    <t>28林欣钰 英语</t>
  </si>
  <si>
    <t xml:space="preserve">浙江省台州市临海市柏叶西路928号2楼 </t>
  </si>
  <si>
    <t>汪芷懿</t>
  </si>
  <si>
    <t>29汪芷懿 英语</t>
  </si>
  <si>
    <t xml:space="preserve">浙江省宁波市海曙区老实巷70号 </t>
  </si>
  <si>
    <t>宁波市海曙区人才服务中心</t>
  </si>
  <si>
    <t>0574-55883132</t>
  </si>
  <si>
    <t>李漪</t>
  </si>
  <si>
    <t>30李漪 英语</t>
  </si>
  <si>
    <t xml:space="preserve">浙江省杭州市富阳区鹿山街道江连街30号人才中心档案室 </t>
  </si>
  <si>
    <t>温誓博</t>
  </si>
  <si>
    <t>31温誓博 英语</t>
  </si>
  <si>
    <t xml:space="preserve">山西省朔州市朔城区古北西街2号教育局 </t>
  </si>
  <si>
    <t>山西省朔州市朔城区教育局</t>
  </si>
  <si>
    <t>0349-2151762</t>
  </si>
  <si>
    <t>潘梅</t>
  </si>
  <si>
    <t>32潘梅 英语</t>
  </si>
  <si>
    <t xml:space="preserve">贵州省黔西南州兴义市瑞金南路47号 </t>
  </si>
  <si>
    <t>邰恒</t>
  </si>
  <si>
    <t>33邰恒 英语</t>
  </si>
  <si>
    <t xml:space="preserve">河南省信阳市固始县蓼城大道金府苑西侧约120米 </t>
  </si>
  <si>
    <t>河南省固始县人力资源和社会保障局</t>
  </si>
  <si>
    <t>张思慧</t>
  </si>
  <si>
    <t>34张思慧 英语</t>
  </si>
  <si>
    <t xml:space="preserve">贵州省贵阳市南明区护国路21中教学楼二楼毕业生就业指导中心 </t>
  </si>
  <si>
    <t>金翊俐</t>
  </si>
  <si>
    <t>35金翊俐 英语</t>
  </si>
  <si>
    <t xml:space="preserve">浙江省温州市永嘉县公共文化活动中心大楼3楼317室 </t>
  </si>
  <si>
    <t>宋世浩</t>
  </si>
  <si>
    <t>36宋世浩 英语</t>
  </si>
  <si>
    <t>廖静静</t>
  </si>
  <si>
    <t>37廖静静 英语</t>
  </si>
  <si>
    <t xml:space="preserve"> 平阳县人才市场管理中心</t>
  </si>
  <si>
    <t>倪潇烨</t>
  </si>
  <si>
    <t>38倪潇烨 英语</t>
  </si>
  <si>
    <t xml:space="preserve">浙江省金华市东阳市振兴路609号 </t>
  </si>
  <si>
    <t>李函憶</t>
  </si>
  <si>
    <t>39李函憶 英语</t>
  </si>
  <si>
    <t xml:space="preserve"> 温岭市人才交流中心</t>
  </si>
  <si>
    <t>王桥荣</t>
  </si>
  <si>
    <t>40王桥荣 英语</t>
  </si>
  <si>
    <t>浙江省宁波市宁海县桃园街道气象北路778号</t>
  </si>
  <si>
    <t xml:space="preserve"> 宁海县人才市场管理办公室</t>
  </si>
  <si>
    <t>金宇蓝</t>
  </si>
  <si>
    <t>41金宇蓝 英语</t>
  </si>
  <si>
    <t xml:space="preserve">浙江省金华市义乌市新科路C6号1楼档案室 </t>
  </si>
  <si>
    <t>义乌市人才服务局</t>
  </si>
  <si>
    <t>0579-85435275</t>
  </si>
  <si>
    <t>钱雯雯</t>
  </si>
  <si>
    <t>42钱雯雯 英语</t>
  </si>
  <si>
    <t xml:space="preserve">浙江省杭州市西湖区文一西路858号东三楼 </t>
  </si>
  <si>
    <t>杭州市西湖区人才服务中心</t>
  </si>
  <si>
    <t>0571-87935170</t>
  </si>
  <si>
    <t>贺文莹</t>
  </si>
  <si>
    <t>43贺文莹 英语</t>
  </si>
  <si>
    <t xml:space="preserve">浙江省台州市路桥区银安街709号 </t>
  </si>
  <si>
    <t>舒冰燕</t>
  </si>
  <si>
    <t>44舒冰燕 英语</t>
  </si>
  <si>
    <t xml:space="preserve"> 海盐县人才市场管理办公室</t>
  </si>
  <si>
    <t>陈奕璇</t>
  </si>
  <si>
    <t>45陈奕璇 英语</t>
  </si>
  <si>
    <t xml:space="preserve">浙江省温州市鹿城区仓桥街32号三楼 </t>
  </si>
  <si>
    <t>陈林娜</t>
  </si>
  <si>
    <t>46陈林娜 英语</t>
  </si>
  <si>
    <t>楼萱轩</t>
  </si>
  <si>
    <t>47楼萱轩 英语</t>
  </si>
  <si>
    <t xml:space="preserve"> 东阳市人力资源和社会保障服务中心</t>
  </si>
  <si>
    <t>卢晨阳</t>
  </si>
  <si>
    <t>48卢晨阳 英语</t>
  </si>
  <si>
    <t xml:space="preserve">浙江省嘉兴市海盐县武原街道华丰路1199号 </t>
  </si>
  <si>
    <t>汪玲玲</t>
  </si>
  <si>
    <t>49汪玲玲 英语</t>
  </si>
  <si>
    <t xml:space="preserve">浙江省台州市玉环市玉城街道城中路21号 </t>
  </si>
  <si>
    <t>王雪琴</t>
  </si>
  <si>
    <t>50王雪琴 英语</t>
  </si>
  <si>
    <t xml:space="preserve">四川省成都市宁夏街136号 </t>
  </si>
  <si>
    <t>成都市人力资源和社会保障局（成都市人才流动服务中心档案室）</t>
  </si>
  <si>
    <t>岑丽敏</t>
  </si>
  <si>
    <t>51岑丽敏 英语</t>
  </si>
  <si>
    <t xml:space="preserve">广西壮族自治区梧州市岑溪市广南路85号 </t>
  </si>
  <si>
    <t>岑溪市人才交流服务中心</t>
  </si>
  <si>
    <t>0774-8212573</t>
  </si>
  <si>
    <t>韦捷</t>
  </si>
  <si>
    <t>52韦捷 英语</t>
  </si>
  <si>
    <t>广西壮族自治区柳州市鹿寨县鹿寨镇汇锦安置小区1号</t>
  </si>
  <si>
    <t xml:space="preserve"> 鹿寨县人才交流服务中心</t>
  </si>
  <si>
    <t>0772-6824688</t>
  </si>
  <si>
    <t>何芳芳</t>
  </si>
  <si>
    <t>53何芳芳 英语</t>
  </si>
  <si>
    <t xml:space="preserve">甘肃省陇南市武都区东江行政中心B3号楼 </t>
  </si>
  <si>
    <t>甘肃省陇南市人力资源和社会保障局</t>
  </si>
  <si>
    <t>0939-8236168</t>
  </si>
  <si>
    <t>刘雅楠</t>
  </si>
  <si>
    <t>54刘雅楠 英语</t>
  </si>
  <si>
    <t xml:space="preserve">江苏省镇江市丹阳市云阳路32号 </t>
  </si>
  <si>
    <t>丹阳市人才流动服务中心</t>
  </si>
  <si>
    <t>0511-86571170</t>
  </si>
  <si>
    <t>刘欣</t>
  </si>
  <si>
    <t>55刘欣 英语</t>
  </si>
  <si>
    <t xml:space="preserve">浙江省温州市乐清市城南街道翔云西路199号 </t>
  </si>
  <si>
    <t>舒红梅</t>
  </si>
  <si>
    <t>56舒红梅 英语</t>
  </si>
  <si>
    <t xml:space="preserve">浙江省宁波市奉化区大成东路277号一楼B区10,11窗口 </t>
  </si>
  <si>
    <t>孔永倩</t>
  </si>
  <si>
    <t>57孔永倩 英语</t>
  </si>
  <si>
    <t>徐娴依</t>
  </si>
  <si>
    <t>58徐娴依 英语</t>
  </si>
  <si>
    <t xml:space="preserve">浙江省台州市温岭市城西大道208号 </t>
  </si>
  <si>
    <t>王燕萍</t>
  </si>
  <si>
    <t>59王燕萍 英语</t>
  </si>
  <si>
    <t xml:space="preserve"> 杭州市萧山区人才管理服务处</t>
  </si>
  <si>
    <t>孙芙琪</t>
  </si>
  <si>
    <t>60孙芙琪 英语</t>
  </si>
  <si>
    <t xml:space="preserve">浙江省丽水市遂昌县秒高街道北街206号403办公室 </t>
  </si>
  <si>
    <t>遂昌县人才管理服务处</t>
  </si>
  <si>
    <t>0578-8520350</t>
  </si>
  <si>
    <t>朱真宜</t>
  </si>
  <si>
    <t>61朱真宜 英语</t>
  </si>
  <si>
    <t>倪佳乐</t>
  </si>
  <si>
    <t>62倪佳乐 英语</t>
  </si>
  <si>
    <t>蔡雁</t>
  </si>
  <si>
    <t>63蔡雁 英语</t>
  </si>
  <si>
    <t xml:space="preserve">湖州市德清县武康街道英溪南路399号（县人才市场档案室） </t>
  </si>
  <si>
    <t>高梦馨</t>
  </si>
  <si>
    <t>64高梦馨 英语</t>
  </si>
  <si>
    <t>任静</t>
  </si>
  <si>
    <t>65任静 英语</t>
  </si>
  <si>
    <t xml:space="preserve">四川省达州市通川区西外金兰路74号 </t>
  </si>
  <si>
    <t>四川省达州市人力资源和社会保障局</t>
  </si>
  <si>
    <t>0818-2523213</t>
  </si>
  <si>
    <t>朱红玉</t>
  </si>
  <si>
    <t>66朱红玉 英语</t>
  </si>
  <si>
    <t xml:space="preserve">江苏省扬州市高邮市琵琶路79号 </t>
  </si>
  <si>
    <t>高邮市人力资源市场管理办公室</t>
  </si>
  <si>
    <t>0514-84630328</t>
  </si>
  <si>
    <t>赵柯</t>
  </si>
  <si>
    <t>67赵柯 英语</t>
  </si>
  <si>
    <t xml:space="preserve">江苏省盐城市射阳县合德镇解放路24号 </t>
  </si>
  <si>
    <t>盐城市射阳县人才服务中心</t>
  </si>
  <si>
    <t>0515-82355120</t>
  </si>
  <si>
    <t>郑可欣</t>
  </si>
  <si>
    <t>68郑可欣 英语</t>
  </si>
  <si>
    <t xml:space="preserve">浙江省温州市苍南县灵溪镇仁英路府东小区11栋1楼 </t>
  </si>
  <si>
    <t>鄢凯</t>
  </si>
  <si>
    <t>69鄢凯 英语</t>
  </si>
  <si>
    <t xml:space="preserve"> 常山县人才市场管理办公室</t>
  </si>
  <si>
    <t>钱睿</t>
  </si>
  <si>
    <t>70钱睿 英语</t>
  </si>
  <si>
    <t xml:space="preserve">浙江省金华市兰溪市丹溪大道55号二楼人力资源市场管理 </t>
  </si>
  <si>
    <t>周萍</t>
  </si>
  <si>
    <t>71周萍 英语</t>
  </si>
  <si>
    <t xml:space="preserve">浙江省绍兴市诸暨市暨阳街道永昌路12号 </t>
  </si>
  <si>
    <t>应丽</t>
  </si>
  <si>
    <t>72应丽 英语</t>
  </si>
  <si>
    <t>浙江省丽水市遂昌县秒高街道北街206号403办公室</t>
  </si>
  <si>
    <t xml:space="preserve"> 遂昌县人才管理服务处</t>
  </si>
  <si>
    <t>赵玲</t>
  </si>
  <si>
    <t>73赵玲 英语</t>
  </si>
  <si>
    <t xml:space="preserve">浙江省丽水市缙云县五云街道南塘路128号 </t>
  </si>
  <si>
    <t>陈德帅</t>
  </si>
  <si>
    <t>74陈德帅 英语</t>
  </si>
  <si>
    <t>李翔</t>
  </si>
  <si>
    <t>75李翔 英语</t>
  </si>
  <si>
    <t>罗静娜</t>
  </si>
  <si>
    <t>76罗静娜 英语</t>
  </si>
  <si>
    <t>周莉莉</t>
  </si>
  <si>
    <t>77周莉莉 英语</t>
  </si>
  <si>
    <t>金雨欢</t>
  </si>
  <si>
    <t>78金雨欢 英语</t>
  </si>
  <si>
    <t>浙江省嘉兴市嘉善县罗星街道阳光西路742号（长三角人才创新园三楼）</t>
  </si>
  <si>
    <t>嘉善县人才市场管理办公室</t>
  </si>
  <si>
    <t>0573-84026222</t>
  </si>
  <si>
    <t>李珂欣</t>
  </si>
  <si>
    <t>79李珂欣 英语</t>
  </si>
  <si>
    <t xml:space="preserve">浙江省宁波市鄞州区蕙江路567号 </t>
  </si>
  <si>
    <t>项雨佳</t>
  </si>
  <si>
    <t>80项雨佳 英语</t>
  </si>
  <si>
    <t>浙江省丽水市松阳县西屏街道新华路58号</t>
  </si>
  <si>
    <t xml:space="preserve"> 松阳县人才管理服务处</t>
  </si>
  <si>
    <t>0578-8061689</t>
  </si>
  <si>
    <t>沈潘雯</t>
  </si>
  <si>
    <t>81沈潘雯 英语</t>
  </si>
  <si>
    <t xml:space="preserve">浙江省嘉兴市嘉善县罗星街道阳光西路742号（长三角人才创新园三楼） </t>
  </si>
  <si>
    <t>胡玉</t>
  </si>
  <si>
    <t>82胡玉 英语</t>
  </si>
  <si>
    <t xml:space="preserve">河南省信阳市洋山新区新五大道88号 </t>
  </si>
  <si>
    <t>徐曼</t>
  </si>
  <si>
    <t>83徐曼 英语</t>
  </si>
  <si>
    <t xml:space="preserve">河南省平顶山市新城区行政服务中心558室 </t>
  </si>
  <si>
    <t>河南省平顶山市人力资源和社会保障局</t>
  </si>
  <si>
    <t>0375-2979952</t>
  </si>
  <si>
    <t>顾晨伟</t>
  </si>
  <si>
    <t>84顾晨伟 英语</t>
  </si>
  <si>
    <t>江苏省盐城市东台市北海西路8号</t>
  </si>
  <si>
    <t xml:space="preserve"> 东台市人力资源服务中心</t>
  </si>
  <si>
    <t>0515-85222697</t>
  </si>
  <si>
    <t>马淑倩</t>
  </si>
  <si>
    <t>85马淑倩 英语</t>
  </si>
  <si>
    <t xml:space="preserve">浙江省杭州市余杭区临平超峰西路1号人才资源市场209室 </t>
  </si>
  <si>
    <t>朱宁宁</t>
  </si>
  <si>
    <t>86朱宁宁 英语</t>
  </si>
  <si>
    <t xml:space="preserve">浙江省丽水市景宁县红星街道人民中路135号 </t>
  </si>
  <si>
    <t>景宁畲族自治县人才管理服务处</t>
  </si>
  <si>
    <t>0578-5092083</t>
  </si>
  <si>
    <t>翁佳雯</t>
  </si>
  <si>
    <t>87翁佳雯 英语</t>
  </si>
  <si>
    <t>毛妍颖</t>
  </si>
  <si>
    <t>88毛妍颖 英语</t>
  </si>
  <si>
    <t xml:space="preserve">浙江省衢州市江山市虎山街道景星西路万商城5号楼西大厅1楼 </t>
  </si>
  <si>
    <t>陈茜</t>
  </si>
  <si>
    <t>89陈茜 英语</t>
  </si>
  <si>
    <t>陈雁妮</t>
  </si>
  <si>
    <t>90陈雁妮 英语</t>
  </si>
  <si>
    <t>91陈茜 英语</t>
  </si>
  <si>
    <t>周丹丹</t>
  </si>
  <si>
    <t>92周丹丹 英语</t>
  </si>
  <si>
    <t xml:space="preserve"> 长兴县人力资源市场管理中心</t>
  </si>
  <si>
    <t>王莹莹</t>
  </si>
  <si>
    <t>93王莹莹 英语</t>
  </si>
  <si>
    <t xml:space="preserve"> 台州市路桥区人才交流中心</t>
  </si>
  <si>
    <t>许楚楚</t>
  </si>
  <si>
    <t>94许楚楚 英语</t>
  </si>
  <si>
    <t xml:space="preserve">浙江省台州市天台县工人西路100号三楼 </t>
  </si>
  <si>
    <t>吴钰斐</t>
  </si>
  <si>
    <t>95吴钰斐 英语</t>
  </si>
  <si>
    <t xml:space="preserve">浙江省温州市文成县大峃镇栖云路14号9幢B202室 </t>
  </si>
  <si>
    <t>文成县人才管理服务中心</t>
  </si>
  <si>
    <t>0577-67862250</t>
  </si>
  <si>
    <t>陈炜</t>
  </si>
  <si>
    <t>96陈炜 英语</t>
  </si>
  <si>
    <t xml:space="preserve"> 温州市龙湾区人力资源和社会保障局</t>
  </si>
  <si>
    <t>杜若彤</t>
  </si>
  <si>
    <t>97杜若彤 英语</t>
  </si>
  <si>
    <t>郭晶晶</t>
  </si>
  <si>
    <t>98郭晶晶 英语</t>
  </si>
  <si>
    <t xml:space="preserve">安徽省阜阳市颍泉区柳荫路政务服务中心10楼 </t>
  </si>
  <si>
    <t>阜阳市颍泉区公共就业和人才服务中心</t>
  </si>
  <si>
    <t>0558-2270056</t>
  </si>
  <si>
    <t>朱浩帆</t>
  </si>
  <si>
    <t>99朱浩帆 英语</t>
  </si>
  <si>
    <t xml:space="preserve">河南省许昌市魏都区玉绣路28号 </t>
  </si>
  <si>
    <t>河南省许昌市人力资源和社会保障局</t>
  </si>
  <si>
    <t>0374-2332618</t>
  </si>
  <si>
    <t>潘玉</t>
  </si>
  <si>
    <t>100潘玉 英语</t>
  </si>
  <si>
    <t>河南省信阳市固始县蓼城大道金府苑西侧约120米</t>
  </si>
  <si>
    <t xml:space="preserve"> 河南省固始县人力资源和社会保障局</t>
  </si>
  <si>
    <t>孙嘉敏</t>
  </si>
  <si>
    <t>101孙嘉敏 英语</t>
  </si>
  <si>
    <t xml:space="preserve">山西省晋中市榆次区玉湖路49号 </t>
  </si>
  <si>
    <t>山西省晋中市榆次区教育局</t>
  </si>
  <si>
    <t>0354-3806744</t>
  </si>
  <si>
    <t>任丽</t>
  </si>
  <si>
    <t>103任丽 英语</t>
  </si>
  <si>
    <t>刘晨晨</t>
  </si>
  <si>
    <t>104刘晨晨 英语</t>
  </si>
  <si>
    <t>陈乐乐</t>
  </si>
  <si>
    <t>105陈乐乐 英语</t>
  </si>
  <si>
    <t>郑滢滢</t>
  </si>
  <si>
    <t>106郑滢滢 英语</t>
  </si>
  <si>
    <t>黄芷霞</t>
  </si>
  <si>
    <t>107黄芷霞 英语</t>
  </si>
  <si>
    <t>孙民丰</t>
  </si>
  <si>
    <t>108孙民丰 英语</t>
  </si>
  <si>
    <t>蔡温霞</t>
  </si>
  <si>
    <t>109蔡温霞 英语</t>
  </si>
  <si>
    <t xml:space="preserve"> 温州市瓯海区人力资源综合服务中心</t>
  </si>
  <si>
    <t>张妮</t>
  </si>
  <si>
    <t>110张妮 英语</t>
  </si>
  <si>
    <t>陈玮倩</t>
  </si>
  <si>
    <t>111陈玮倩 英语</t>
  </si>
  <si>
    <t xml:space="preserve">浙江省温州市龙湾区府后路77号东裙楼1楼18号窗口 </t>
  </si>
  <si>
    <t>沈焱</t>
  </si>
  <si>
    <t>112沈焱 英语</t>
  </si>
  <si>
    <t>戴飘雪</t>
  </si>
  <si>
    <t>113戴飘雪 英语</t>
  </si>
  <si>
    <t>陈馨怡</t>
  </si>
  <si>
    <t>114陈馨怡 英语</t>
  </si>
  <si>
    <t>朱建凤</t>
  </si>
  <si>
    <t>115朱建凤 英语</t>
  </si>
  <si>
    <t xml:space="preserve"> 嘉善县人才市场管理办公室</t>
  </si>
  <si>
    <t>孙雨欣</t>
  </si>
  <si>
    <t>116孙雨欣 英语</t>
  </si>
  <si>
    <t xml:space="preserve">河南省新乡市红旗区人民路1号 </t>
  </si>
  <si>
    <t>河南省新乡市人力资源和社会保障局</t>
  </si>
  <si>
    <t>0373-3027638</t>
  </si>
  <si>
    <t>廖尉蕾</t>
  </si>
  <si>
    <t>117廖尉蕾 英语</t>
  </si>
  <si>
    <t xml:space="preserve">贵州省贵阳市南明区护国路21中新二楼 </t>
  </si>
  <si>
    <t>蒋敏</t>
  </si>
  <si>
    <t>119蒋敏 英语</t>
  </si>
  <si>
    <t>傅子涵</t>
  </si>
  <si>
    <t>120傅子涵 英语</t>
  </si>
  <si>
    <t>胡悦</t>
  </si>
  <si>
    <t>121胡悦 英语</t>
  </si>
  <si>
    <t>朱铮</t>
  </si>
  <si>
    <t>122朱铮 英语</t>
  </si>
  <si>
    <t xml:space="preserve">浙江省绍兴市越城区延安东路664号216室 </t>
  </si>
  <si>
    <t>沈鑫宇</t>
  </si>
  <si>
    <t>123沈鑫宇 英语</t>
  </si>
  <si>
    <t xml:space="preserve">浙江省宁波市慈溪市北三环东路1999号 </t>
  </si>
  <si>
    <t>林苗苗</t>
  </si>
  <si>
    <t>124林苗苗 英语</t>
  </si>
  <si>
    <t xml:space="preserve">浙江省温州市龙港市世纪大道百一仓储2号楼 </t>
  </si>
  <si>
    <t>浙江省龙港市社会事业局</t>
  </si>
  <si>
    <t>孙潇丽</t>
  </si>
  <si>
    <t>125孙潇丽 英语</t>
  </si>
  <si>
    <t xml:space="preserve"> 缙云县人才管理服务处</t>
  </si>
  <si>
    <t>周婷</t>
  </si>
  <si>
    <t>126周婷 英语</t>
  </si>
  <si>
    <t xml:space="preserve">四川省宜宾市翠屏区商业街53号 </t>
  </si>
  <si>
    <t>四川省宜宾市人力资源和社会保障局</t>
  </si>
  <si>
    <t>0831-5103008</t>
  </si>
  <si>
    <t>徐齐乐</t>
  </si>
  <si>
    <t>127徐齐乐 英语</t>
  </si>
  <si>
    <t xml:space="preserve">浙江省衢州市开化县江滨南路2号 </t>
  </si>
  <si>
    <t>开化县人才市场管理办公室</t>
  </si>
  <si>
    <t>0570-6014991</t>
  </si>
  <si>
    <t>徐倩</t>
  </si>
  <si>
    <t>128徐倩 英语</t>
  </si>
  <si>
    <t xml:space="preserve"> 建德市人才市场管理办公室</t>
  </si>
  <si>
    <t>陆颖</t>
  </si>
  <si>
    <t>129陆颖 英语</t>
  </si>
  <si>
    <t xml:space="preserve">浙江省嘉兴市南湖区凌公塘路1683号，南湖区行政审批中心三楼20号窗口 </t>
  </si>
  <si>
    <t>龚温滢</t>
  </si>
  <si>
    <t>130龚温滢 英语</t>
  </si>
  <si>
    <t xml:space="preserve">浙江省温州市瓯海区娄桥街道平天路行政中心4号楼1楼 </t>
  </si>
  <si>
    <t>陈巧敏</t>
  </si>
  <si>
    <t>131陈巧敏 英语</t>
  </si>
  <si>
    <t xml:space="preserve">浙江省丽水市莲都区丽青路25号1楼110室 </t>
  </si>
  <si>
    <t>丽水市莲都区人才管理服务处</t>
  </si>
  <si>
    <t>0578-2133699</t>
  </si>
  <si>
    <t>吴明敏</t>
  </si>
  <si>
    <t>132吴明敏 英语</t>
  </si>
  <si>
    <t>杨琦</t>
  </si>
  <si>
    <t>133杨琦 英语</t>
  </si>
  <si>
    <t>王若冰</t>
  </si>
  <si>
    <t>134王若冰 英语</t>
  </si>
  <si>
    <t xml:space="preserve"> 河南省南阳市人力资源和社会保障局</t>
  </si>
  <si>
    <t>闫晓珉</t>
  </si>
  <si>
    <t>135闫晓珉 英语</t>
  </si>
  <si>
    <t xml:space="preserve">山西省太原市清徐县新生里113号 </t>
  </si>
  <si>
    <t>杨艳语</t>
  </si>
  <si>
    <t>136杨艳语 英语</t>
  </si>
  <si>
    <t xml:space="preserve">河南省周口市川汇区七一路与文明路交叉口市政府南楼7楼 </t>
  </si>
  <si>
    <t>河南省周口市人力资源和社会保障局</t>
  </si>
  <si>
    <t>0394-8270012</t>
  </si>
  <si>
    <t>龙丹</t>
  </si>
  <si>
    <t>137龙丹 英语</t>
  </si>
  <si>
    <t xml:space="preserve">贵州省铜仁市松桃县金松购物中心三楼 </t>
  </si>
  <si>
    <t>松桃县人才交流中心</t>
  </si>
  <si>
    <t>0856-2832680</t>
  </si>
  <si>
    <t>顾琼</t>
  </si>
  <si>
    <t>138顾琼 英语</t>
  </si>
  <si>
    <t xml:space="preserve">贵州省铜仁市思南县府后街人力资源和社会保障局 </t>
  </si>
  <si>
    <t>思南县人才交流中心</t>
  </si>
  <si>
    <t>0856-7229539</t>
  </si>
  <si>
    <t>任东杰</t>
  </si>
  <si>
    <t>139任东杰 英语</t>
  </si>
  <si>
    <t>张雪怡</t>
  </si>
  <si>
    <t>140张雪怡 英语</t>
  </si>
  <si>
    <t xml:space="preserve">安徽省黄山市屯溪区稽灵山路1号阳湖镇政府大院内（就业、社保大楼）一楼 </t>
  </si>
  <si>
    <t>黄山市屯溪区公共就业和人才服务中心</t>
  </si>
  <si>
    <t>0559-2566311</t>
  </si>
  <si>
    <t>王琳</t>
  </si>
  <si>
    <t>1王琳 英语</t>
  </si>
  <si>
    <t xml:space="preserve">浙江省温州市瓯海区茶山街道温州大学北校区北校行政楼217室（林老师，收） </t>
  </si>
  <si>
    <t>郑金敏</t>
  </si>
  <si>
    <t>2郑金敏 英语</t>
  </si>
  <si>
    <t>浙江省温州市瓯海区高教园区温州大学北校区外国语学院外语楼205办公室（柴老师，收）</t>
  </si>
  <si>
    <t xml:space="preserve"> 温州大学研究生招生办公室</t>
  </si>
  <si>
    <t>15058303880</t>
  </si>
  <si>
    <t>滕思嘉</t>
  </si>
  <si>
    <t>3滕思嘉 英语</t>
  </si>
  <si>
    <t>浙江省杭州市下沙高教园区学正街18号浙江工商大学外国语学院（郭海洋老师，收）</t>
  </si>
  <si>
    <t xml:space="preserve"> 浙江工商大学外国语学院</t>
  </si>
  <si>
    <t>0571-28008505</t>
  </si>
  <si>
    <t>李永清</t>
  </si>
  <si>
    <t>4李永清 英语</t>
  </si>
  <si>
    <t xml:space="preserve">江苏省南京市高淳区郭溪街道镇兴路229号，（高淳区教育局组织人事科三楼311室，王利娟老师，收） </t>
  </si>
  <si>
    <t>南京市高淳区教育局</t>
  </si>
  <si>
    <t>025-57338636/13585160279</t>
  </si>
  <si>
    <t>李孝键</t>
  </si>
  <si>
    <t>5李孝键 英语</t>
  </si>
  <si>
    <t>郭心雨</t>
  </si>
  <si>
    <t>6郭心雨 英语</t>
  </si>
  <si>
    <t xml:space="preserve">浙江省温州市瓯海区高教园区温州大学南校区9A201（黄老师，收） </t>
  </si>
  <si>
    <t>钟可心</t>
  </si>
  <si>
    <t>7钟可心 英语</t>
  </si>
  <si>
    <t>沈忆雯</t>
  </si>
  <si>
    <t>8沈忆雯 英语</t>
  </si>
  <si>
    <t xml:space="preserve">浙江省绍兴市越城区城南大道900号绍兴文理学院南山校区人文学院，（周丹烁，收） </t>
  </si>
  <si>
    <t>绍兴文理学院研究生处</t>
  </si>
  <si>
    <t>17857052273</t>
  </si>
  <si>
    <t>法学与思政学院</t>
  </si>
  <si>
    <t>联系电话：0577-86697572</t>
  </si>
  <si>
    <t>手机号：13758727180</t>
  </si>
  <si>
    <t>邹家伟</t>
  </si>
  <si>
    <t>法学</t>
  </si>
  <si>
    <t>浙江省杭州市下沙高教园区学正街18号</t>
  </si>
  <si>
    <t>浙江工商大学法学院</t>
  </si>
  <si>
    <t>俞佳</t>
  </si>
  <si>
    <t>0571-28008174</t>
  </si>
  <si>
    <t>浙江省温州市瓯海区茶山高教园区温大北校瓯4-205</t>
  </si>
  <si>
    <t>黎永连</t>
  </si>
  <si>
    <t>1162492451457</t>
  </si>
  <si>
    <t>张艺</t>
  </si>
  <si>
    <t>档案管理办公室</t>
  </si>
  <si>
    <t>1162493443757</t>
  </si>
  <si>
    <t>王雪</t>
  </si>
  <si>
    <t>1162489649557</t>
  </si>
  <si>
    <t>卓雨婷</t>
  </si>
  <si>
    <t>1162488658657</t>
  </si>
  <si>
    <t>肖漫漫</t>
  </si>
  <si>
    <t>1162493445457</t>
  </si>
  <si>
    <t>王静思</t>
  </si>
  <si>
    <t>1162488659057</t>
  </si>
  <si>
    <t>木天力</t>
  </si>
  <si>
    <t>1162487814857</t>
  </si>
  <si>
    <t>方敏</t>
  </si>
  <si>
    <t>1162494350057</t>
  </si>
  <si>
    <t>章巧珍</t>
  </si>
  <si>
    <t>1162495009457</t>
  </si>
  <si>
    <t>谷国青</t>
  </si>
  <si>
    <t>1162495011757</t>
  </si>
  <si>
    <t>管婷婷</t>
  </si>
  <si>
    <t>1162488661257</t>
  </si>
  <si>
    <t>林至真</t>
  </si>
  <si>
    <t>1162490578457</t>
  </si>
  <si>
    <t>蔡盼洁</t>
  </si>
  <si>
    <t>1162492453157</t>
  </si>
  <si>
    <t>陈霞</t>
  </si>
  <si>
    <t>1162487816557</t>
  </si>
  <si>
    <t>孙雨燕</t>
  </si>
  <si>
    <t>1162488662657</t>
  </si>
  <si>
    <t>王亨斌</t>
  </si>
  <si>
    <t>1162494353557</t>
  </si>
  <si>
    <t>丁波</t>
  </si>
  <si>
    <t>1162488663057</t>
  </si>
  <si>
    <t>戴李佳</t>
  </si>
  <si>
    <t>1162490579857</t>
  </si>
  <si>
    <t>郑雅婷</t>
  </si>
  <si>
    <t>1162494354457</t>
  </si>
  <si>
    <t>俞可也</t>
  </si>
  <si>
    <t>1162490580757</t>
  </si>
  <si>
    <t>陈慧佳</t>
  </si>
  <si>
    <t>1162494355857</t>
  </si>
  <si>
    <t>黄琳涵</t>
  </si>
  <si>
    <t>1162491504457</t>
  </si>
  <si>
    <t>秦航洋</t>
  </si>
  <si>
    <t>1162491505857</t>
  </si>
  <si>
    <t>唐佳敏</t>
  </si>
  <si>
    <t>1162495017957</t>
  </si>
  <si>
    <t>罗辛博</t>
  </si>
  <si>
    <t>1162493447157</t>
  </si>
  <si>
    <t>刘志军</t>
  </si>
  <si>
    <t>1162491506157</t>
  </si>
  <si>
    <t>周敏</t>
  </si>
  <si>
    <t>1162490581557</t>
  </si>
  <si>
    <t>姚伟玉</t>
  </si>
  <si>
    <t>1162490582457</t>
  </si>
  <si>
    <t>王维浒</t>
  </si>
  <si>
    <t>1162489660657</t>
  </si>
  <si>
    <t>缪蕊淳</t>
  </si>
  <si>
    <t>1162494356157</t>
  </si>
  <si>
    <t>张献文</t>
  </si>
  <si>
    <t>1162494357557</t>
  </si>
  <si>
    <t>吴亚</t>
  </si>
  <si>
    <t>1162490583857</t>
  </si>
  <si>
    <t>安启磊</t>
  </si>
  <si>
    <t>1162495018257</t>
  </si>
  <si>
    <t>陶亮群</t>
  </si>
  <si>
    <t>1162490584157</t>
  </si>
  <si>
    <t>诸锡媛</t>
  </si>
  <si>
    <t>林金艳</t>
  </si>
  <si>
    <t>1162490585557</t>
  </si>
  <si>
    <t>李慧敏</t>
  </si>
  <si>
    <t>1162491508957</t>
  </si>
  <si>
    <t>俞珂璇</t>
  </si>
  <si>
    <t>1162488666557</t>
  </si>
  <si>
    <t>王振伊</t>
  </si>
  <si>
    <t>1162495020557</t>
  </si>
  <si>
    <t>陈小洁</t>
  </si>
  <si>
    <t>1162487820557</t>
  </si>
  <si>
    <t>徐诗淇</t>
  </si>
  <si>
    <t>上海市青浦区外青松公路7989号</t>
  </si>
  <si>
    <t>上海政法学院法律学院</t>
  </si>
  <si>
    <t>王娟老师</t>
  </si>
  <si>
    <t xml:space="preserve"> 021-39227291</t>
  </si>
  <si>
    <t>1162488667457</t>
  </si>
  <si>
    <t>蔡小慧</t>
  </si>
  <si>
    <t>1162495021957</t>
  </si>
  <si>
    <t>陈炳森</t>
  </si>
  <si>
    <t>1162492454557</t>
  </si>
  <si>
    <t>张敏</t>
  </si>
  <si>
    <t>1162493449957</t>
  </si>
  <si>
    <t>张安宁</t>
  </si>
  <si>
    <t>1162493450857</t>
  </si>
  <si>
    <t>虞鑫怡</t>
  </si>
  <si>
    <t>1162487821957</t>
  </si>
  <si>
    <t>王佳成</t>
  </si>
  <si>
    <t>1162491509257</t>
  </si>
  <si>
    <t>许碧云</t>
  </si>
  <si>
    <t>1162495022257</t>
  </si>
  <si>
    <t>陈雅丽</t>
  </si>
  <si>
    <t>1162493453957</t>
  </si>
  <si>
    <t>胡晶晶</t>
  </si>
  <si>
    <t>1162488668857</t>
  </si>
  <si>
    <t>谢蜜</t>
  </si>
  <si>
    <t>1162489661057</t>
  </si>
  <si>
    <t>姜沛含</t>
  </si>
  <si>
    <t>1162495024057</t>
  </si>
  <si>
    <t>徐灿刚</t>
  </si>
  <si>
    <t>1162488669157</t>
  </si>
  <si>
    <t>俞洁</t>
  </si>
  <si>
    <t>1162491510157</t>
  </si>
  <si>
    <t>洪丹琳</t>
  </si>
  <si>
    <t>1162491511557</t>
  </si>
  <si>
    <t>俞沁娴</t>
  </si>
  <si>
    <t>1162488670557</t>
  </si>
  <si>
    <t>潘银磊</t>
  </si>
  <si>
    <t>1162495027557</t>
  </si>
  <si>
    <t>顾嘉乐</t>
  </si>
  <si>
    <t>1162494362957</t>
  </si>
  <si>
    <t>陈玲玲</t>
  </si>
  <si>
    <t>1162495029857</t>
  </si>
  <si>
    <t>雷文杰</t>
  </si>
  <si>
    <t>1162487824057</t>
  </si>
  <si>
    <t>郑笑笑</t>
  </si>
  <si>
    <t>1162489662357</t>
  </si>
  <si>
    <t>周爱军</t>
  </si>
  <si>
    <t>1162490590957</t>
  </si>
  <si>
    <t>刘妮</t>
  </si>
  <si>
    <t>1162493456057</t>
  </si>
  <si>
    <t>陈佳豪</t>
  </si>
  <si>
    <t>1162487826757</t>
  </si>
  <si>
    <t>宋艳</t>
  </si>
  <si>
    <t>1162492456257</t>
  </si>
  <si>
    <t>刘晏僕</t>
  </si>
  <si>
    <t>1162494363257</t>
  </si>
  <si>
    <t>王春</t>
  </si>
  <si>
    <t>1162489664557</t>
  </si>
  <si>
    <t>凌洁</t>
  </si>
  <si>
    <t>1162493460057</t>
  </si>
  <si>
    <t>汪倩</t>
  </si>
  <si>
    <t>1162493461357</t>
  </si>
  <si>
    <t>周梦情</t>
  </si>
  <si>
    <t>1162487828457</t>
  </si>
  <si>
    <t>黄纤筠</t>
  </si>
  <si>
    <t>1162493462757</t>
  </si>
  <si>
    <t>周昭经</t>
  </si>
  <si>
    <t>1162487830757</t>
  </si>
  <si>
    <t>郭嘉慧</t>
  </si>
  <si>
    <t>1162491516357</t>
  </si>
  <si>
    <t>王滔</t>
  </si>
  <si>
    <t>1162490593057</t>
  </si>
  <si>
    <t>童剑利</t>
  </si>
  <si>
    <t>1162495034157</t>
  </si>
  <si>
    <t>孙浩轩</t>
  </si>
  <si>
    <t>1162488673157</t>
  </si>
  <si>
    <t>王盼云</t>
  </si>
  <si>
    <t>1162492458057</t>
  </si>
  <si>
    <t>杨姝宁</t>
  </si>
  <si>
    <t>1162492459357</t>
  </si>
  <si>
    <t>王道铭</t>
  </si>
  <si>
    <t>1162488675957</t>
  </si>
  <si>
    <t>岑灿</t>
  </si>
  <si>
    <t>1162489670857</t>
  </si>
  <si>
    <t>张靖</t>
  </si>
  <si>
    <t>1162489671157</t>
  </si>
  <si>
    <t>欧春江</t>
  </si>
  <si>
    <t>1162489672557</t>
  </si>
  <si>
    <t>谢淑琪</t>
  </si>
  <si>
    <t>1162494367757</t>
  </si>
  <si>
    <t>陈洁</t>
  </si>
  <si>
    <t>上海政法学院刑事司法学院</t>
  </si>
  <si>
    <t xml:space="preserve"> 李洋老师</t>
  </si>
  <si>
    <t>021-39227157</t>
  </si>
  <si>
    <t>1162488676257</t>
  </si>
  <si>
    <t>钱巧</t>
  </si>
  <si>
    <t>1162493466157</t>
  </si>
  <si>
    <t>周钰洁</t>
  </si>
  <si>
    <t>1162488677657</t>
  </si>
  <si>
    <t>舒世清</t>
  </si>
  <si>
    <t>1162491520357</t>
  </si>
  <si>
    <t>唐枋</t>
  </si>
  <si>
    <t>1162489679557</t>
  </si>
  <si>
    <t>周高云</t>
  </si>
  <si>
    <t>1162489680057</t>
  </si>
  <si>
    <t>蔡来平</t>
  </si>
  <si>
    <t>1162490595757</t>
  </si>
  <si>
    <t>杨静</t>
  </si>
  <si>
    <t>1162490596557</t>
  </si>
  <si>
    <t>王琪琪</t>
  </si>
  <si>
    <t>1162491521757</t>
  </si>
  <si>
    <t>李雪</t>
  </si>
  <si>
    <t>1162493467557</t>
  </si>
  <si>
    <t>鞠昌崴</t>
  </si>
  <si>
    <t>1162492460257</t>
  </si>
  <si>
    <t>张优</t>
  </si>
  <si>
    <t>1162488679357</t>
  </si>
  <si>
    <t>杜立宇</t>
  </si>
  <si>
    <t>1162495036957</t>
  </si>
  <si>
    <t>杨欢</t>
  </si>
  <si>
    <t>1162489683557</t>
  </si>
  <si>
    <t>金柔衣</t>
  </si>
  <si>
    <t>1162490607357</t>
  </si>
  <si>
    <t>廖丽珠</t>
  </si>
  <si>
    <t>1162489694657</t>
  </si>
  <si>
    <t>余文峰</t>
  </si>
  <si>
    <t>1162489695057</t>
  </si>
  <si>
    <t>李梓瑄</t>
  </si>
  <si>
    <t>1162495050557</t>
  </si>
  <si>
    <t>宋倩霞</t>
  </si>
  <si>
    <t>浙江省杭州市小和山高教园区留和路288号</t>
  </si>
  <si>
    <t>浙江工业大学法学院学生工作办公室</t>
  </si>
  <si>
    <t>崔浙钘</t>
  </si>
  <si>
    <t xml:space="preserve"> 0571-85290523</t>
  </si>
  <si>
    <t>1162488862757</t>
  </si>
  <si>
    <t>黄心怡</t>
  </si>
  <si>
    <t>1162495215257</t>
  </si>
  <si>
    <t>刘一麟</t>
  </si>
  <si>
    <t>1162492688657</t>
  </si>
  <si>
    <t>秦天</t>
  </si>
  <si>
    <t>1162492689057</t>
  </si>
  <si>
    <t>冯婉怡</t>
  </si>
  <si>
    <t>1162492690957</t>
  </si>
  <si>
    <t>徐晓烨</t>
  </si>
  <si>
    <t>1162497018757</t>
  </si>
  <si>
    <t>高晓飒</t>
  </si>
  <si>
    <t>1162492692657</t>
  </si>
  <si>
    <t>洪子晴</t>
  </si>
  <si>
    <t>1162489871257</t>
  </si>
  <si>
    <t>谢逸</t>
  </si>
  <si>
    <t>1162495216657</t>
  </si>
  <si>
    <t>谢晨昊</t>
  </si>
  <si>
    <t>1162493670257</t>
  </si>
  <si>
    <t>陈梦瑶</t>
  </si>
  <si>
    <t>1162493671657</t>
  </si>
  <si>
    <t>叶晨玲</t>
  </si>
  <si>
    <t>1162488864457</t>
  </si>
  <si>
    <t>洪雨晴</t>
  </si>
  <si>
    <t>1162490830457</t>
  </si>
  <si>
    <t>汪佳平</t>
  </si>
  <si>
    <t>1162488865857</t>
  </si>
  <si>
    <t>蔡雨丰</t>
  </si>
  <si>
    <t>1162492694357</t>
  </si>
  <si>
    <t>王雨蒙</t>
  </si>
  <si>
    <t>1162491687557</t>
  </si>
  <si>
    <t>刘林萃</t>
  </si>
  <si>
    <t>1162490831857</t>
  </si>
  <si>
    <t>陈聪</t>
  </si>
  <si>
    <t>1162495217057</t>
  </si>
  <si>
    <t>赖祥亭</t>
  </si>
  <si>
    <t>1162490832157</t>
  </si>
  <si>
    <t>郑兰兰</t>
  </si>
  <si>
    <t>1162492696557</t>
  </si>
  <si>
    <t>蒯倩茹</t>
  </si>
  <si>
    <t>1162488868957</t>
  </si>
  <si>
    <t>张华悦</t>
  </si>
  <si>
    <t>1162490833557</t>
  </si>
  <si>
    <t>卢芷玥</t>
  </si>
  <si>
    <t>1162491689257</t>
  </si>
  <si>
    <t>陈佳媛</t>
  </si>
  <si>
    <t>1162492697457</t>
  </si>
  <si>
    <t>李奕萱</t>
  </si>
  <si>
    <t>1162492698857</t>
  </si>
  <si>
    <t>冯冰</t>
  </si>
  <si>
    <t>1162495219757</t>
  </si>
  <si>
    <t>陈俊廷</t>
  </si>
  <si>
    <t>1162490834957</t>
  </si>
  <si>
    <t>谢雅露</t>
  </si>
  <si>
    <t>1162491690157</t>
  </si>
  <si>
    <t>沈力</t>
  </si>
  <si>
    <t>1162494556257</t>
  </si>
  <si>
    <t>陆奕辰</t>
  </si>
  <si>
    <t>1162491691557</t>
  </si>
  <si>
    <t>汪洋海港</t>
  </si>
  <si>
    <t>1162494557657</t>
  </si>
  <si>
    <t>陈坚波</t>
  </si>
  <si>
    <t>1162494559357</t>
  </si>
  <si>
    <t>李语瑄</t>
  </si>
  <si>
    <t>1162495221057</t>
  </si>
  <si>
    <t>汤启铭</t>
  </si>
  <si>
    <t>1162492700857</t>
  </si>
  <si>
    <t>龙敏</t>
  </si>
  <si>
    <t>1162494560257</t>
  </si>
  <si>
    <r>
      <rPr>
        <u/>
        <sz val="10"/>
        <rFont val="微软雅黑"/>
        <charset val="134"/>
      </rPr>
      <t xml:space="preserve">设计艺术  </t>
    </r>
    <r>
      <rPr>
        <sz val="10"/>
        <rFont val="微软雅黑"/>
        <charset val="134"/>
      </rPr>
      <t xml:space="preserve">  学院</t>
    </r>
  </si>
  <si>
    <t>联系电话：0577-86697910</t>
  </si>
  <si>
    <t>设计艺术学院</t>
  </si>
  <si>
    <t>严昊</t>
  </si>
  <si>
    <t>产品设计</t>
  </si>
  <si>
    <t>1 严昊 产品设计</t>
  </si>
  <si>
    <t>温州市茶山高教园区温州理工学院设计艺术学院312办公室</t>
  </si>
  <si>
    <t>赵钰娟</t>
  </si>
  <si>
    <t>1164120448657</t>
  </si>
  <si>
    <t>2021.7.10</t>
  </si>
  <si>
    <t>林梦麒</t>
  </si>
  <si>
    <t>2 林梦麒 产品设计</t>
  </si>
  <si>
    <t>浙江省丽水市莲都区丽青路25号1楼110室</t>
  </si>
  <si>
    <t>1164117738357</t>
  </si>
  <si>
    <t>邵文航</t>
  </si>
  <si>
    <t>3 邵文航 产品设计</t>
  </si>
  <si>
    <t>浙江省杭州市下城区白石巷318号北二楼</t>
  </si>
  <si>
    <t>杭州市下城区人才服务中心</t>
  </si>
  <si>
    <t>0571-86552015</t>
  </si>
  <si>
    <t>1164122383457</t>
  </si>
  <si>
    <t>王瑞民</t>
  </si>
  <si>
    <t>4 王瑞民 产品设计</t>
  </si>
  <si>
    <t>1164118609357</t>
  </si>
  <si>
    <t>朱静</t>
  </si>
  <si>
    <t>5 朱静 产品设计</t>
  </si>
  <si>
    <t>浙江省衢州市龙游县文化西路171号</t>
  </si>
  <si>
    <t>1164117739757</t>
  </si>
  <si>
    <t>王恬然</t>
  </si>
  <si>
    <t>6 王恬然 产品设计</t>
  </si>
  <si>
    <t>1164118610257</t>
  </si>
  <si>
    <t>朱思涵</t>
  </si>
  <si>
    <t>7 朱思涵 产品设计</t>
  </si>
  <si>
    <t>1164122384857</t>
  </si>
  <si>
    <t>林俊杰</t>
  </si>
  <si>
    <t>8 林俊杰 产品设计</t>
  </si>
  <si>
    <t>1164122385157</t>
  </si>
  <si>
    <t>王莹</t>
  </si>
  <si>
    <t>9 王莹 产品设计</t>
  </si>
  <si>
    <t>浙江省衢州市荷花三路231号302室</t>
  </si>
  <si>
    <t>1164118611657</t>
  </si>
  <si>
    <t>徐杨劼</t>
  </si>
  <si>
    <t>10 徐杨劼 产品设计</t>
  </si>
  <si>
    <t>1164122386557</t>
  </si>
  <si>
    <t>黄仁强</t>
  </si>
  <si>
    <t>11 黄仁强 产品设计</t>
  </si>
  <si>
    <t>1164126037257</t>
  </si>
  <si>
    <t>鲍瑶婷</t>
  </si>
  <si>
    <t>12 鲍瑶婷 产品设计</t>
  </si>
  <si>
    <t>1164119498257</t>
  </si>
  <si>
    <t>曹林峰</t>
  </si>
  <si>
    <t>13 曹林峰 产品设计</t>
  </si>
  <si>
    <t>1164122387957</t>
  </si>
  <si>
    <t>周诗燚</t>
  </si>
  <si>
    <t>14 周诗燚 产品设计</t>
  </si>
  <si>
    <t>1164119499657</t>
  </si>
  <si>
    <t>李静</t>
  </si>
  <si>
    <t>15 李静 产品设计</t>
  </si>
  <si>
    <t>1164125248157</t>
  </si>
  <si>
    <t>陈紫琼</t>
  </si>
  <si>
    <t>16 陈紫琼 产品设计</t>
  </si>
  <si>
    <t>浙江省宁波市北仑区宁波市北仑区长白山路509号</t>
  </si>
  <si>
    <t>1164125249557</t>
  </si>
  <si>
    <t>吴东丽</t>
  </si>
  <si>
    <t>17 吴东丽 产品设计</t>
  </si>
  <si>
    <t>1164122389657</t>
  </si>
  <si>
    <t>朱彬涛</t>
  </si>
  <si>
    <t>18 朱彬涛 产品设计</t>
  </si>
  <si>
    <t>1164122390557</t>
  </si>
  <si>
    <t>施家豪</t>
  </si>
  <si>
    <t>19 施家豪 产品设计</t>
  </si>
  <si>
    <t>1164121498257</t>
  </si>
  <si>
    <t>张雨诚</t>
  </si>
  <si>
    <t>环境设计</t>
  </si>
  <si>
    <t>20 张雨诚 环境设计</t>
  </si>
  <si>
    <t>浙江省舟山市嵊泗县沙河路341号</t>
  </si>
  <si>
    <t>嵊泗县人力资源和社会保障局</t>
  </si>
  <si>
    <t>0580-5088689</t>
  </si>
  <si>
    <t>1164117744557</t>
  </si>
  <si>
    <t>洪佳杰</t>
  </si>
  <si>
    <t>21 洪佳杰 环境设计</t>
  </si>
  <si>
    <t>浙江省杭州市东新路155号东南面4楼-杭州市人才管理服务中心档案室</t>
  </si>
  <si>
    <t>0571-85167727</t>
  </si>
  <si>
    <t>1164126041257</t>
  </si>
  <si>
    <t>吕梦田</t>
  </si>
  <si>
    <t>22 吕梦田 环境设计</t>
  </si>
  <si>
    <t>1164117745457</t>
  </si>
  <si>
    <t>王佳怡</t>
  </si>
  <si>
    <t>23 王佳怡 环境设计</t>
  </si>
  <si>
    <t>1164120451257</t>
  </si>
  <si>
    <t>金晶</t>
  </si>
  <si>
    <t>24 金晶 环境设计</t>
  </si>
  <si>
    <t>1164121502057</t>
  </si>
  <si>
    <t>25 王莹 环境设计</t>
  </si>
  <si>
    <t>1164119506457</t>
  </si>
  <si>
    <t>鲁益波</t>
  </si>
  <si>
    <t>26 鲁益波 环境设计</t>
  </si>
  <si>
    <t>1164125256657</t>
  </si>
  <si>
    <t>卢紫彦</t>
  </si>
  <si>
    <t>27 卢紫彦 环境设计</t>
  </si>
  <si>
    <t>1164125259757</t>
  </si>
  <si>
    <t>樊益延</t>
  </si>
  <si>
    <t>28 樊益延 环境设计</t>
  </si>
  <si>
    <t>1164122398457</t>
  </si>
  <si>
    <t>何露阳</t>
  </si>
  <si>
    <t>29 何露阳 环境设计</t>
  </si>
  <si>
    <t>1164126044357</t>
  </si>
  <si>
    <t>徐巧</t>
  </si>
  <si>
    <t>30 徐巧 环境设计</t>
  </si>
  <si>
    <t>1164126045757</t>
  </si>
  <si>
    <t>毛淑婷</t>
  </si>
  <si>
    <t>31 毛淑婷 环境设计</t>
  </si>
  <si>
    <t>浙江省温州市文成县大峃镇栖云路14号9幢B202室</t>
  </si>
  <si>
    <t>1164119510457</t>
  </si>
  <si>
    <t>王璨</t>
  </si>
  <si>
    <t>32 王璨 环境设计</t>
  </si>
  <si>
    <t>浙江省金华市武义县明招路1385号三楼办事大厅5号窗口</t>
  </si>
  <si>
    <t>武义县人才市场管理中心</t>
  </si>
  <si>
    <t>0579-87623723</t>
  </si>
  <si>
    <t>1164120457457</t>
  </si>
  <si>
    <t>任蕾静</t>
  </si>
  <si>
    <t>33 任蕾静 环境设计</t>
  </si>
  <si>
    <t>浙江省金华市义乌市新科路C6号1楼档案室</t>
  </si>
  <si>
    <t>1164119511857</t>
  </si>
  <si>
    <t>沙芷欣</t>
  </si>
  <si>
    <t>34 沙芷欣 环境设计</t>
  </si>
  <si>
    <t>1164119512157</t>
  </si>
  <si>
    <t>胡佳赢</t>
  </si>
  <si>
    <t>35 胡佳赢 环境设计</t>
  </si>
  <si>
    <t>1164120458857</t>
  </si>
  <si>
    <t>杨晨璐</t>
  </si>
  <si>
    <t>36 杨晨璐 环境设计</t>
  </si>
  <si>
    <t>1164126046557</t>
  </si>
  <si>
    <t>蒋晨怡</t>
  </si>
  <si>
    <t>37 蒋晨怡 环境设计</t>
  </si>
  <si>
    <t>浙江省象山县天安路999号南部商务楼1号楼512室（天安路和滨海大道交叉口）</t>
  </si>
  <si>
    <t>象山县人才市场管理办公室</t>
  </si>
  <si>
    <t>1164125263757</t>
  </si>
  <si>
    <t>黎友云</t>
  </si>
  <si>
    <t>38 黎友云 环境设计</t>
  </si>
  <si>
    <t>1164122401857</t>
  </si>
  <si>
    <t>朱刘青</t>
  </si>
  <si>
    <t>39 朱刘青 环境设计</t>
  </si>
  <si>
    <t>浙江省杭州市西湖区文一西路858号东三楼</t>
  </si>
  <si>
    <t>1164118619557</t>
  </si>
  <si>
    <t>朱佳峰</t>
  </si>
  <si>
    <t>40 朱佳峰 环境设计</t>
  </si>
  <si>
    <t>1164126047457</t>
  </si>
  <si>
    <t>陆城泽</t>
  </si>
  <si>
    <t>41 陆城泽 环境设计</t>
  </si>
  <si>
    <t>1164122402157</t>
  </si>
  <si>
    <t>柳紫薇</t>
  </si>
  <si>
    <t>42 柳紫薇 环境设计</t>
  </si>
  <si>
    <t>1164121505557</t>
  </si>
  <si>
    <t>汪周杰</t>
  </si>
  <si>
    <t>43 汪周杰 环境设计</t>
  </si>
  <si>
    <t>1164122403557</t>
  </si>
  <si>
    <t>葛俞含</t>
  </si>
  <si>
    <t>44 葛俞含 环境设计</t>
  </si>
  <si>
    <t>1164125266857</t>
  </si>
  <si>
    <t>曹祎平</t>
  </si>
  <si>
    <t>45 曹祎平 环境设计</t>
  </si>
  <si>
    <t>浙江省嘉兴市桐乡市庆丰北路956号</t>
  </si>
  <si>
    <t>1164119515257</t>
  </si>
  <si>
    <t>李馥宇</t>
  </si>
  <si>
    <t>46 李馥宇 环境设计</t>
  </si>
  <si>
    <t>浙江省杭州市西湖区古翠路50号</t>
  </si>
  <si>
    <t>浙江省人才市场档案部</t>
  </si>
  <si>
    <t>0571-88397127</t>
  </si>
  <si>
    <t>1164122404957</t>
  </si>
  <si>
    <t>季泰杰</t>
  </si>
  <si>
    <t>47 季泰杰 环境设计</t>
  </si>
  <si>
    <t>1164120461457</t>
  </si>
  <si>
    <t>包萃婷</t>
  </si>
  <si>
    <t>48 包萃婷 环境设计</t>
  </si>
  <si>
    <t>1164118621857</t>
  </si>
  <si>
    <t>李之也</t>
  </si>
  <si>
    <t>49 李之也 环境设计</t>
  </si>
  <si>
    <t>1164117752557</t>
  </si>
  <si>
    <t>屠罗迪</t>
  </si>
  <si>
    <t>50 屠罗迪 环境设计</t>
  </si>
  <si>
    <t>1164118623557</t>
  </si>
  <si>
    <t>鲁宁</t>
  </si>
  <si>
    <t>51 鲁宁 环境设计</t>
  </si>
  <si>
    <t>1164118624957</t>
  </si>
  <si>
    <t>王可</t>
  </si>
  <si>
    <t>52 王可 环境设计</t>
  </si>
  <si>
    <t>1164119517057</t>
  </si>
  <si>
    <t>蔡奇列</t>
  </si>
  <si>
    <t>53 蔡奇列 环境设计</t>
  </si>
  <si>
    <t>1164118625257</t>
  </si>
  <si>
    <t>余诗圆</t>
  </si>
  <si>
    <t>54 余诗圆 环境设计</t>
  </si>
  <si>
    <t>1164118626657</t>
  </si>
  <si>
    <t>戴洋洋</t>
  </si>
  <si>
    <t>55 戴洋洋 环境设计</t>
  </si>
  <si>
    <t>1164120462857</t>
  </si>
  <si>
    <t>夏雁北</t>
  </si>
  <si>
    <t>56 夏雁北 环境设计</t>
  </si>
  <si>
    <t>1164121506457</t>
  </si>
  <si>
    <t>丁泽宇</t>
  </si>
  <si>
    <t>57 丁泽宇 环境设计</t>
  </si>
  <si>
    <t>浙江省绍兴市兴越路1718号235办公室</t>
  </si>
  <si>
    <t>1164117753957</t>
  </si>
  <si>
    <t>李伊敏</t>
  </si>
  <si>
    <t>58 李伊敏 环境设计</t>
  </si>
  <si>
    <t>1164126048857</t>
  </si>
  <si>
    <t>张威</t>
  </si>
  <si>
    <t>59 张威 环境设计</t>
  </si>
  <si>
    <t>1164126049157</t>
  </si>
  <si>
    <t>方慧滢</t>
  </si>
  <si>
    <t>60 方慧滢 环境设计</t>
  </si>
  <si>
    <t>1164119521057</t>
  </si>
  <si>
    <t>凌晨阳</t>
  </si>
  <si>
    <t>61 凌晨阳 环境设计</t>
  </si>
  <si>
    <t>杭州市滨江区泰安路200号</t>
  </si>
  <si>
    <t>1164117754257</t>
  </si>
  <si>
    <t>谢剑鸿</t>
  </si>
  <si>
    <t>62 谢剑鸿 环境设计</t>
  </si>
  <si>
    <t>1164125267157</t>
  </si>
  <si>
    <t>洪杨程</t>
  </si>
  <si>
    <t>63 洪杨程 环境设计</t>
  </si>
  <si>
    <t>1164119522357</t>
  </si>
  <si>
    <t>梁弘煊</t>
  </si>
  <si>
    <t>64 梁弘煊 环境设计</t>
  </si>
  <si>
    <t>1164120464557</t>
  </si>
  <si>
    <t>章珏</t>
  </si>
  <si>
    <t>65 章珏 环境设计</t>
  </si>
  <si>
    <t>1164124299757</t>
  </si>
  <si>
    <t>朱婷婷</t>
  </si>
  <si>
    <t>66 朱婷婷 环境设计</t>
  </si>
  <si>
    <t>义乌市人才管理服务中心</t>
  </si>
  <si>
    <t>1164122408357</t>
  </si>
  <si>
    <t>李明奇</t>
  </si>
  <si>
    <t>67 李明奇 环境设计</t>
  </si>
  <si>
    <t>浙江省宁波市海曙区老实巷70号</t>
  </si>
  <si>
    <t>1164119523757</t>
  </si>
  <si>
    <t>汪诗雨</t>
  </si>
  <si>
    <t>68 汪诗雨 环境设计</t>
  </si>
  <si>
    <t>1164122409757</t>
  </si>
  <si>
    <t>张巧咪</t>
  </si>
  <si>
    <t>69 张巧咪 环境设计</t>
  </si>
  <si>
    <t>1164119524557</t>
  </si>
  <si>
    <t>金雨嫣</t>
  </si>
  <si>
    <t>70 金雨嫣 环境设计</t>
  </si>
  <si>
    <t>1164120465957</t>
  </si>
  <si>
    <t>李佳校</t>
  </si>
  <si>
    <t>71 李佳校 环境设计</t>
  </si>
  <si>
    <t>1164119525457</t>
  </si>
  <si>
    <t>吴光涵</t>
  </si>
  <si>
    <t>72 吴光涵 环境设计</t>
  </si>
  <si>
    <t>1164126050557</t>
  </si>
  <si>
    <t>吴珏如</t>
  </si>
  <si>
    <t>73 吴珏如 环境设计</t>
  </si>
  <si>
    <t>浙江省杭州市富阳区鹿山街道江连街27号人才中心档案室</t>
  </si>
  <si>
    <t>1164118627057</t>
  </si>
  <si>
    <t>吕红丹</t>
  </si>
  <si>
    <t>74 吕红丹 环境设计</t>
  </si>
  <si>
    <t>浙江省湖州市安吉县天荒坪南路99号安吉商会大厦一楼社会保障卡服务大厅16号窗口</t>
  </si>
  <si>
    <t>1164119526857</t>
  </si>
  <si>
    <t>惠星</t>
  </si>
  <si>
    <t>75 惠星 环境设计</t>
  </si>
  <si>
    <t>四川省宜宾市高县庆符镇政务服务中心二楼</t>
  </si>
  <si>
    <t>四川省宜宾市高县人才交流中心</t>
  </si>
  <si>
    <t>0831-5365479</t>
  </si>
  <si>
    <t>1164118628357</t>
  </si>
  <si>
    <t>林婉依</t>
  </si>
  <si>
    <t>76 林婉依 环境设计</t>
  </si>
  <si>
    <t>1164118629757</t>
  </si>
  <si>
    <t>张洋洋</t>
  </si>
  <si>
    <t>77 张洋洋 环境设计</t>
  </si>
  <si>
    <t>1164125269957</t>
  </si>
  <si>
    <t>黄蓓</t>
  </si>
  <si>
    <t>78 黄蓓 环境设计</t>
  </si>
  <si>
    <t>1164119527157</t>
  </si>
  <si>
    <t>张强</t>
  </si>
  <si>
    <t>79 张强 环境设计</t>
  </si>
  <si>
    <t>1164126051457</t>
  </si>
  <si>
    <t>陈韬</t>
  </si>
  <si>
    <t>80 陈韬 环境设计</t>
  </si>
  <si>
    <t>1164119528557</t>
  </si>
  <si>
    <t>朱晓娜</t>
  </si>
  <si>
    <t>81 朱晓娜 环境设计</t>
  </si>
  <si>
    <t>1164126052857</t>
  </si>
  <si>
    <t>沈冠燚</t>
  </si>
  <si>
    <t>82 沈冠燚 环境设计</t>
  </si>
  <si>
    <t>1164126053157</t>
  </si>
  <si>
    <t>李桃平</t>
  </si>
  <si>
    <t>83 李桃平 环境设计</t>
  </si>
  <si>
    <t>1164126054557</t>
  </si>
  <si>
    <t>李奇耀</t>
  </si>
  <si>
    <t>84 李奇耀 环境设计</t>
  </si>
  <si>
    <t>1164121507857</t>
  </si>
  <si>
    <t>杨沁媛</t>
  </si>
  <si>
    <t>85 杨沁媛 环境设计</t>
  </si>
  <si>
    <t>1164124301757</t>
  </si>
  <si>
    <t>86 刘雅楠 环境设计</t>
  </si>
  <si>
    <t>1164124302557</t>
  </si>
  <si>
    <t>项铖超</t>
  </si>
  <si>
    <t>87 项铖超 环境设计</t>
  </si>
  <si>
    <t xml:space="preserve"> 浙江省杭州市余杭区超峰西路1号</t>
  </si>
  <si>
    <t>1164126056257</t>
  </si>
  <si>
    <t>汪恺磊</t>
  </si>
  <si>
    <t>88 汪恺磊 环境设计</t>
  </si>
  <si>
    <t>1164119529957</t>
  </si>
  <si>
    <t>何赛楠</t>
  </si>
  <si>
    <t>89 何赛楠 环境设计</t>
  </si>
  <si>
    <t>1164124304857</t>
  </si>
  <si>
    <t>朱书珊</t>
  </si>
  <si>
    <t>90 朱书珊 环境设计</t>
  </si>
  <si>
    <t>1164118631057</t>
  </si>
  <si>
    <t>王瑞</t>
  </si>
  <si>
    <t>91 王瑞 环境设计</t>
  </si>
  <si>
    <t>安徽省合肥市庐江县庐城镇文昌路66号</t>
  </si>
  <si>
    <t>庐江县人才交流服务中心</t>
  </si>
  <si>
    <t>0551-87336963</t>
  </si>
  <si>
    <t>1164126057657</t>
  </si>
  <si>
    <t>何思明</t>
  </si>
  <si>
    <t>92 何思明 环境设计</t>
  </si>
  <si>
    <t>杭州市余杭区临平超峰西路1号人才资源市场209室</t>
  </si>
  <si>
    <t>1164124307957</t>
  </si>
  <si>
    <t>房思敏</t>
  </si>
  <si>
    <t>93 房思敏 环境设计</t>
  </si>
  <si>
    <t>浙江省平湖市经济开发区宏建路1068号</t>
  </si>
  <si>
    <t>浙江省平湖市人才交流服务中心</t>
  </si>
  <si>
    <t>1164117756057</t>
  </si>
  <si>
    <t>许竹玲</t>
  </si>
  <si>
    <t>94 许竹玲 环境设计</t>
  </si>
  <si>
    <t>1164124308257</t>
  </si>
  <si>
    <t>李晨炜</t>
  </si>
  <si>
    <t>95 李晨炜 环境设计</t>
  </si>
  <si>
    <t>浙江省杭州市拱墅区绍兴路555号行政服务中心（市民之家）1号楼1楼17号窗口</t>
  </si>
  <si>
    <t>杭州市拱墅区人才管理服务中心</t>
  </si>
  <si>
    <t>1164117757357</t>
  </si>
  <si>
    <t>程紫薇</t>
  </si>
  <si>
    <t>96 程紫薇 环境设计</t>
  </si>
  <si>
    <t>1164118632357</t>
  </si>
  <si>
    <t>闻涛</t>
  </si>
  <si>
    <t>97 闻涛 环境设计</t>
  </si>
  <si>
    <t>1164119530857</t>
  </si>
  <si>
    <t>夏钰霜</t>
  </si>
  <si>
    <t>98 夏钰霜 环境设计</t>
  </si>
  <si>
    <t>1164119531157</t>
  </si>
  <si>
    <t>余晓薇</t>
  </si>
  <si>
    <t>99 余晓薇 环境设计</t>
  </si>
  <si>
    <t xml:space="preserve">河南省商丘市柘城县长江一路71号  </t>
  </si>
  <si>
    <t xml:space="preserve">河南省商丘市柘城县人才交流中心办公室 </t>
  </si>
  <si>
    <t>0370-3122769</t>
  </si>
  <si>
    <t>1164125271157</t>
  </si>
  <si>
    <t>卢良伟</t>
  </si>
  <si>
    <t>100 卢良伟 环境设计</t>
  </si>
  <si>
    <t>湖州市湖州市德清县武康街道英溪南路399号（县人才市场档案室）</t>
  </si>
  <si>
    <t>1164121508157</t>
  </si>
  <si>
    <t>胡凯益</t>
  </si>
  <si>
    <t>101 胡凯益 环境设计</t>
  </si>
  <si>
    <t>1164121616157</t>
  </si>
  <si>
    <t>姚杭云</t>
  </si>
  <si>
    <t>102 姚杭云 环境设计</t>
  </si>
  <si>
    <t>1164121617557</t>
  </si>
  <si>
    <t>何秋霖</t>
  </si>
  <si>
    <t>103 何秋霖 环境设计</t>
  </si>
  <si>
    <t>1164126166057</t>
  </si>
  <si>
    <t>诸佳莹</t>
  </si>
  <si>
    <t>104 诸佳莹 环境设计</t>
  </si>
  <si>
    <t>1164122507557</t>
  </si>
  <si>
    <t>陈思怡</t>
  </si>
  <si>
    <t>105 陈思怡 环境设计</t>
  </si>
  <si>
    <t>1164117864057</t>
  </si>
  <si>
    <t>吴佳丽</t>
  </si>
  <si>
    <t>106 吴佳丽 环境设计</t>
  </si>
  <si>
    <t>1164121619257</t>
  </si>
  <si>
    <t>周习雯</t>
  </si>
  <si>
    <t>107 周习雯 环境设计</t>
  </si>
  <si>
    <t>1164121620157</t>
  </si>
  <si>
    <t>龚雨纯</t>
  </si>
  <si>
    <t>108 龚雨纯 环境设计</t>
  </si>
  <si>
    <t>1164120546457</t>
  </si>
  <si>
    <t>王馨怡</t>
  </si>
  <si>
    <t>109 王馨怡 环境设计</t>
  </si>
  <si>
    <t>1164120547857</t>
  </si>
  <si>
    <t>黄莹</t>
  </si>
  <si>
    <t>110 黄莹 环境设计</t>
  </si>
  <si>
    <t>1164117868457</t>
  </si>
  <si>
    <t>李汪洋</t>
  </si>
  <si>
    <t>111 李汪洋 环境设计</t>
  </si>
  <si>
    <t>1164119639657</t>
  </si>
  <si>
    <t>林周州</t>
  </si>
  <si>
    <t>112 林周州 环境设计</t>
  </si>
  <si>
    <t>1164119640557</t>
  </si>
  <si>
    <t>杨苗</t>
  </si>
  <si>
    <t>113 杨苗 环境设计</t>
  </si>
  <si>
    <t>1164120548157</t>
  </si>
  <si>
    <t>周心伟</t>
  </si>
  <si>
    <t>视觉传达设计</t>
  </si>
  <si>
    <t>114 周心伟 视觉传达设计</t>
  </si>
  <si>
    <t>1164126168757</t>
  </si>
  <si>
    <t>潘贤军</t>
  </si>
  <si>
    <t>115 潘贤军 视觉传达设计</t>
  </si>
  <si>
    <t>浙江省杭州市桐庐县城南街道迎春南路258号行政服务中心二楼人才就业综合业务窗口</t>
  </si>
  <si>
    <t>桐庐县人才和公共就业服务处</t>
  </si>
  <si>
    <t>0571-64220183</t>
  </si>
  <si>
    <t>1164124397557</t>
  </si>
  <si>
    <t>陈思思</t>
  </si>
  <si>
    <t>116 陈思思 视觉传达设计</t>
  </si>
  <si>
    <t>1164118715657</t>
  </si>
  <si>
    <t>黄怡茹</t>
  </si>
  <si>
    <t>117 黄怡茹 视觉传达设计</t>
  </si>
  <si>
    <t>浙江省台州市仙居县城关环城南路370号</t>
  </si>
  <si>
    <t>仙居县人才交流中心</t>
  </si>
  <si>
    <t>0576-87788126</t>
  </si>
  <si>
    <t>1164120549557</t>
  </si>
  <si>
    <t>许嘉洁</t>
  </si>
  <si>
    <t>118 许嘉洁 视觉传达设计</t>
  </si>
  <si>
    <t>1164119641957</t>
  </si>
  <si>
    <t>叶文特</t>
  </si>
  <si>
    <t>119 叶文特 视觉传达设计</t>
  </si>
  <si>
    <t>浙江省温州市鹿城区路与广化桥路交叉路口龙瑞大厦A座620室</t>
  </si>
  <si>
    <t>鹿城区人力资源和社会保障综合服务中心</t>
  </si>
  <si>
    <t>1164117870757</t>
  </si>
  <si>
    <t>陈锞</t>
  </si>
  <si>
    <t>120 陈锞 视觉传达设计</t>
  </si>
  <si>
    <t>余姚市人才服务中心</t>
  </si>
  <si>
    <t>1164122510157</t>
  </si>
  <si>
    <t>郎淞媛</t>
  </si>
  <si>
    <t>121 郎淞媛 视觉传达设计</t>
  </si>
  <si>
    <t>浙江省宁波市槐树路88号</t>
  </si>
  <si>
    <t>宁波市江北区人才服务中心</t>
  </si>
  <si>
    <t>0574-87678954</t>
  </si>
  <si>
    <t>1164124398957</t>
  </si>
  <si>
    <t>密靖雯</t>
  </si>
  <si>
    <t>122 密靖雯 视觉传达设计</t>
  </si>
  <si>
    <t>1164126169557</t>
  </si>
  <si>
    <t>方雪</t>
  </si>
  <si>
    <t>123 方雪 视觉传达设计</t>
  </si>
  <si>
    <t>1164118716057</t>
  </si>
  <si>
    <t>唐家栋</t>
  </si>
  <si>
    <t>124 唐家栋 视觉传达设计</t>
  </si>
  <si>
    <t>1164122516357</t>
  </si>
  <si>
    <t>林宇晔</t>
  </si>
  <si>
    <t>125 林宇晔 视觉传达设计</t>
  </si>
  <si>
    <t>1164119642257</t>
  </si>
  <si>
    <t>邵逸滢</t>
  </si>
  <si>
    <t>126 邵逸滢 视觉传达设计</t>
  </si>
  <si>
    <t>浙江省舟山市定海区解放西路242号</t>
  </si>
  <si>
    <t>舟山市定海区人才公共服务中心</t>
  </si>
  <si>
    <t>0580-2027783</t>
  </si>
  <si>
    <t>1164121623257</t>
  </si>
  <si>
    <t>应倩</t>
  </si>
  <si>
    <t>127 应倩 视觉传达设计</t>
  </si>
  <si>
    <t>1164119643657</t>
  </si>
  <si>
    <t>是沁雨</t>
  </si>
  <si>
    <t>128 是沁雨 视觉传达设计</t>
  </si>
  <si>
    <t>1164118719557</t>
  </si>
  <si>
    <t>万青</t>
  </si>
  <si>
    <t>129 万青 视觉传达设计</t>
  </si>
  <si>
    <t>江西省南昌市安义县解放路228号</t>
  </si>
  <si>
    <t>江西省南昌市安义县人才交流服务中心</t>
  </si>
  <si>
    <t>0791-82270927</t>
  </si>
  <si>
    <t>1164118720057</t>
  </si>
  <si>
    <t>程心怡</t>
  </si>
  <si>
    <t>130 程心怡 视觉传达设计</t>
  </si>
  <si>
    <t>1164117872457</t>
  </si>
  <si>
    <t>李洁</t>
  </si>
  <si>
    <t>131 李洁 视觉传达设计</t>
  </si>
  <si>
    <t>杭州高新区人才开发中心（滨江）</t>
  </si>
  <si>
    <t>1164120551857</t>
  </si>
  <si>
    <t>陆郑晓</t>
  </si>
  <si>
    <t>132 陆郑晓 视觉传达设计</t>
  </si>
  <si>
    <t>1164119644057</t>
  </si>
  <si>
    <t>陈雯静</t>
  </si>
  <si>
    <t>133 陈雯静 视觉传达设计</t>
  </si>
  <si>
    <t>1164124399257</t>
  </si>
  <si>
    <t>戴映雪</t>
  </si>
  <si>
    <t>134 戴映雪 视觉传达设计</t>
  </si>
  <si>
    <t>1164117873857</t>
  </si>
  <si>
    <t>应陨禧</t>
  </si>
  <si>
    <t>135 应陨禧 视觉传达设计</t>
  </si>
  <si>
    <t>1164120552157</t>
  </si>
  <si>
    <t>胡剑浩</t>
  </si>
  <si>
    <t>136 胡剑浩 视觉传达设计</t>
  </si>
  <si>
    <t>浙江省杭州市钱潮路369号智谷人才广场1楼服务大厅</t>
  </si>
  <si>
    <t>杭州市江干区人才管理服务中心</t>
  </si>
  <si>
    <t>0571-87893801</t>
  </si>
  <si>
    <t>1164122521757</t>
  </si>
  <si>
    <t>章瑶佳</t>
  </si>
  <si>
    <t>137 章瑶佳 视觉传达设计</t>
  </si>
  <si>
    <t>1164119646757</t>
  </si>
  <si>
    <t>何琳霞</t>
  </si>
  <si>
    <t>138 何琳霞 视觉传达设计</t>
  </si>
  <si>
    <t>1164126175857</t>
  </si>
  <si>
    <t>徐程杰</t>
  </si>
  <si>
    <t>139 徐程杰 视觉传达设计</t>
  </si>
  <si>
    <t>浙江省杭州市临安区锦城街道九州街599号 文体中心一楼</t>
  </si>
  <si>
    <t>1164126176157</t>
  </si>
  <si>
    <t>周嘉妮</t>
  </si>
  <si>
    <t>140 周嘉妮 视觉传达设计</t>
  </si>
  <si>
    <t>1164124403057</t>
  </si>
  <si>
    <t>杨斌</t>
  </si>
  <si>
    <t>141 杨斌 视觉传达设计</t>
  </si>
  <si>
    <t>1164120553557</t>
  </si>
  <si>
    <t>姚锋</t>
  </si>
  <si>
    <t>142 姚锋 视觉传达设计</t>
  </si>
  <si>
    <t>1164122522557</t>
  </si>
  <si>
    <t>谢以诺</t>
  </si>
  <si>
    <t>143 谢以诺 视觉传达设计</t>
  </si>
  <si>
    <t>1164122523457</t>
  </si>
  <si>
    <t>俞逸心</t>
  </si>
  <si>
    <t>144 俞逸心 视觉传达设计</t>
  </si>
  <si>
    <t>1164125387557</t>
  </si>
  <si>
    <t>陈锦聪</t>
  </si>
  <si>
    <t>145 陈锦聪 视觉传达设计</t>
  </si>
  <si>
    <t>1164122524857</t>
  </si>
  <si>
    <t>俞王佳</t>
  </si>
  <si>
    <t>146 俞王佳 视觉传达设计</t>
  </si>
  <si>
    <t>1164118723557</t>
  </si>
  <si>
    <t>刘亚平</t>
  </si>
  <si>
    <t>147 刘亚平 视觉传达设计</t>
  </si>
  <si>
    <t>浙江省嘉兴市秀洲区秀洲大道136号未来科技广场B座2楼209室公共服务大厅</t>
  </si>
  <si>
    <t>嘉兴市秀洲区人才交流服务中心</t>
  </si>
  <si>
    <t>0573-82715761</t>
  </si>
  <si>
    <t>1164125388457</t>
  </si>
  <si>
    <t>朱羽琪</t>
  </si>
  <si>
    <t>148 朱羽琪 视觉传达设计</t>
  </si>
  <si>
    <t>1164121626357</t>
  </si>
  <si>
    <t>余娅楠</t>
  </si>
  <si>
    <t>149 余娅楠 视觉传达设计</t>
  </si>
  <si>
    <t>1164119647557</t>
  </si>
  <si>
    <t>金志远</t>
  </si>
  <si>
    <t>150 金志远 视觉传达设计</t>
  </si>
  <si>
    <t>1164119648457</t>
  </si>
  <si>
    <t>吴倩倩</t>
  </si>
  <si>
    <t>151 吴倩倩 视觉传达设计</t>
  </si>
  <si>
    <t>1164126177557</t>
  </si>
  <si>
    <t>屠瀚予</t>
  </si>
  <si>
    <t>152 屠瀚予 视觉传达设计</t>
  </si>
  <si>
    <t>1164118724457</t>
  </si>
  <si>
    <t>黎微</t>
  </si>
  <si>
    <t>153 黎微 视觉传达设计</t>
  </si>
  <si>
    <t>1164124404357</t>
  </si>
  <si>
    <t>沙裕铃</t>
  </si>
  <si>
    <t>154 沙裕铃 视觉传达设计</t>
  </si>
  <si>
    <t>1164126178957</t>
  </si>
  <si>
    <t>赵婧如</t>
  </si>
  <si>
    <t>155 赵婧如 视觉传达设计</t>
  </si>
  <si>
    <t>1164121628557</t>
  </si>
  <si>
    <t>宋怡静</t>
  </si>
  <si>
    <t>156 宋怡静 视觉传达设计</t>
  </si>
  <si>
    <t>1164124405757</t>
  </si>
  <si>
    <t>陈如燕</t>
  </si>
  <si>
    <t>157 陈如燕 视觉传达设计</t>
  </si>
  <si>
    <t>1164121629457</t>
  </si>
  <si>
    <t>林腾辉</t>
  </si>
  <si>
    <t>158 林腾辉 视觉传达设计</t>
  </si>
  <si>
    <t>1164118725857</t>
  </si>
  <si>
    <t>胡佳倩</t>
  </si>
  <si>
    <t>159 胡佳倩 视觉传达设计</t>
  </si>
  <si>
    <t>1164124406557</t>
  </si>
  <si>
    <t>吾超颖</t>
  </si>
  <si>
    <t>160 吾超颖 视觉传达设计</t>
  </si>
  <si>
    <t>浙江省杭州市西湖区文一西路858号行政服务中心东三楼L3号人才服务综合窗口</t>
  </si>
  <si>
    <t>杭州市西湖区人才管理服务中心</t>
  </si>
  <si>
    <t>1164119649857</t>
  </si>
  <si>
    <t>毛思琦</t>
  </si>
  <si>
    <t>161 毛思琦 视觉传达设计</t>
  </si>
  <si>
    <t>1164124407457</t>
  </si>
  <si>
    <t>王惠宁</t>
  </si>
  <si>
    <t>162 王惠宁 视觉传达设计</t>
  </si>
  <si>
    <t>1164126179257</t>
  </si>
  <si>
    <t>陈豪</t>
  </si>
  <si>
    <t>163  陈豪  产品设计</t>
  </si>
  <si>
    <t>1164119650757</t>
  </si>
  <si>
    <t>唐李璐</t>
  </si>
  <si>
    <t>164  唐李璐  产品设计</t>
  </si>
  <si>
    <t>1164121630357</t>
  </si>
  <si>
    <t>沈卡岚</t>
  </si>
  <si>
    <t>165  沈卡岚  产品设计</t>
  </si>
  <si>
    <t>1164120555257</t>
  </si>
  <si>
    <t>金婷婷</t>
  </si>
  <si>
    <t>166  金婷婷  环境设计</t>
  </si>
  <si>
    <t>丽水市莲都区人才中心</t>
  </si>
  <si>
    <t>1164121631757</t>
  </si>
  <si>
    <t>李静珏</t>
  </si>
  <si>
    <t>167  李静珏  环境设计</t>
  </si>
  <si>
    <t>1164120556657</t>
  </si>
  <si>
    <t>孙霁</t>
  </si>
  <si>
    <t>168  孙霁  环境设计</t>
  </si>
  <si>
    <t>1164124408857</t>
  </si>
  <si>
    <t>孙晓月</t>
  </si>
  <si>
    <t>169  孙晓月  环境设计</t>
  </si>
  <si>
    <t>浙江省余姚市阳明西路718-A号三楼</t>
  </si>
  <si>
    <t>1164125390757</t>
  </si>
  <si>
    <t>姜华珍</t>
  </si>
  <si>
    <t>170  姜华珍  环境设计</t>
  </si>
  <si>
    <t>浙江省衢州市衢江区东迹大道277号</t>
  </si>
  <si>
    <t>衢州市衢江区人才市场管理中心</t>
  </si>
  <si>
    <t>0570-3838720</t>
  </si>
  <si>
    <t>1164126180157</t>
  </si>
  <si>
    <t>胡凤绢</t>
  </si>
  <si>
    <t>171  胡凤绢  环境设计</t>
  </si>
  <si>
    <t>1164126181557</t>
  </si>
  <si>
    <t>林双</t>
  </si>
  <si>
    <t>172  林双  环境设计</t>
  </si>
  <si>
    <t>1164125392457</t>
  </si>
  <si>
    <t>吴心怡</t>
  </si>
  <si>
    <t>173  吴心怡  环境设计</t>
  </si>
  <si>
    <t>1164121632557</t>
  </si>
  <si>
    <t>黎秋阳</t>
  </si>
  <si>
    <t>174  黎秋阳  环境设计</t>
  </si>
  <si>
    <t>江西省景德镇市乐平市大连新区马端临路人社局大楼</t>
  </si>
  <si>
    <t>江西省景德镇市乐平市人才流动中心</t>
  </si>
  <si>
    <t>0798-6567316</t>
  </si>
  <si>
    <t>1164117875557</t>
  </si>
  <si>
    <t>俞嘉琳</t>
  </si>
  <si>
    <t>175  俞嘉琳  环境设计</t>
  </si>
  <si>
    <t>1164119652457</t>
  </si>
  <si>
    <t>潘璐</t>
  </si>
  <si>
    <t>176  潘璐  视觉传达设计</t>
  </si>
  <si>
    <t>1164118727557</t>
  </si>
  <si>
    <t>徐岚君</t>
  </si>
  <si>
    <t>177  徐岚君  视觉传达设计</t>
  </si>
  <si>
    <t>1164121633457</t>
  </si>
  <si>
    <t>许高亮</t>
  </si>
  <si>
    <t>178  许高亮  视觉传达设计</t>
  </si>
  <si>
    <t>1164121634857</t>
  </si>
  <si>
    <t>罗哲恒</t>
  </si>
  <si>
    <t>1 罗哲恒 环境设计</t>
  </si>
  <si>
    <t>嘉兴市凌公塘路1260号南湖区行政中心1309室</t>
  </si>
  <si>
    <t>1183344987657</t>
  </si>
  <si>
    <t>2021.8.2</t>
  </si>
  <si>
    <t>王家宁</t>
  </si>
  <si>
    <t>2 王家宁 环境设计</t>
  </si>
  <si>
    <t>浙江省宁波市北仑区梅山保税港区盐田大道365号人力资源部415办公室</t>
  </si>
  <si>
    <t>宁波梅山岛国际集装箱码头有限公司</t>
  </si>
  <si>
    <t>宁波梅山岛国际集装箱码头有限公司（陆佩佩）</t>
  </si>
  <si>
    <t>0574-27688337</t>
  </si>
  <si>
    <t>1183345929057</t>
  </si>
  <si>
    <t>刘日坤</t>
  </si>
  <si>
    <t>产品设计一</t>
  </si>
  <si>
    <t>刘日坤 17产品一</t>
  </si>
  <si>
    <t>浙江省温州市瓯海区高教园区温州大学南校区2号楼美术与设计学院2B210室</t>
  </si>
  <si>
    <t>1155976037657</t>
  </si>
  <si>
    <t>2021.6.29</t>
  </si>
  <si>
    <r>
      <rPr>
        <u/>
        <sz val="10"/>
        <rFont val="微软雅黑"/>
        <charset val="134"/>
      </rPr>
      <t xml:space="preserve">   文传   </t>
    </r>
    <r>
      <rPr>
        <sz val="10"/>
        <rFont val="微软雅黑"/>
        <charset val="134"/>
      </rPr>
      <t xml:space="preserve">       学院</t>
    </r>
  </si>
  <si>
    <t>联系电话：0577-86680716</t>
  </si>
  <si>
    <t>文学与传媒学院</t>
  </si>
  <si>
    <t>陈阳</t>
  </si>
  <si>
    <t>广告学</t>
  </si>
  <si>
    <t>1+陈阳+广告学</t>
  </si>
  <si>
    <t>天津市河西区马场道117号天津外国语大学国际传媒学院</t>
  </si>
  <si>
    <t>天津外国语大学国际传媒学院</t>
  </si>
  <si>
    <t>13821410943</t>
  </si>
  <si>
    <t>浙江省温州市瓯海区温州理工学院文学与传媒学院瓯4-302</t>
  </si>
  <si>
    <t>刘岩</t>
  </si>
  <si>
    <t>1163913521257</t>
  </si>
  <si>
    <t>邓理泓</t>
  </si>
  <si>
    <t>2+邓理泓+广告学</t>
  </si>
  <si>
    <t>平阳县吉祥路108号社保大楼714室</t>
  </si>
  <si>
    <t>1163918148657</t>
  </si>
  <si>
    <t>金路佳</t>
  </si>
  <si>
    <t>3+金路佳+广告学</t>
  </si>
  <si>
    <t>乐清市城南街道翔云西路199号</t>
  </si>
  <si>
    <t>1163914520657</t>
  </si>
  <si>
    <t>尹沛璎</t>
  </si>
  <si>
    <t>4+尹沛璎+广告学</t>
  </si>
  <si>
    <t>钟祥市莫愁大道60号</t>
  </si>
  <si>
    <t>钟祥市公共就业和人才服务局</t>
  </si>
  <si>
    <t>0724-6900599</t>
  </si>
  <si>
    <t>1163918149057</t>
  </si>
  <si>
    <t>张玲</t>
  </si>
  <si>
    <t>5+张玲+广告学</t>
  </si>
  <si>
    <t>嘉善县罗星街道阳光西路742号</t>
  </si>
  <si>
    <t>嘉善县人才交流服务中心</t>
  </si>
  <si>
    <t>1163917251557</t>
  </si>
  <si>
    <t>黄利灵</t>
  </si>
  <si>
    <t>6+黄利灵+广告学</t>
  </si>
  <si>
    <t>兰溪市丹溪大道55号二楼人力资源市场管理</t>
  </si>
  <si>
    <t>1163917252457</t>
  </si>
  <si>
    <t>丁茜茜</t>
  </si>
  <si>
    <t>7+丁茜茜+广告学</t>
  </si>
  <si>
    <t>鹿城区广化桥路龙瑞大厦A座620室</t>
  </si>
  <si>
    <t>057788216055</t>
  </si>
  <si>
    <t>1163917253857</t>
  </si>
  <si>
    <t>李雨婷</t>
  </si>
  <si>
    <t>8+李雨婷+广告学</t>
  </si>
  <si>
    <t>宁海县桃园街道气象北路778号</t>
  </si>
  <si>
    <t>宁海县人才服务中心</t>
  </si>
  <si>
    <t>1163917254157</t>
  </si>
  <si>
    <t>陈宇</t>
  </si>
  <si>
    <t>9+陈宇+广告学</t>
  </si>
  <si>
    <t>湖州市南浔区南林中路660号1号楼1楼A区人才就业窗口</t>
  </si>
  <si>
    <t>湖州市南浔区人力资源服务中心A区人才就业窗口</t>
  </si>
  <si>
    <t>1163916256157</t>
  </si>
  <si>
    <t>徐璐</t>
  </si>
  <si>
    <t>10+徐璐+广告学</t>
  </si>
  <si>
    <t>舟山市定海区解放西路242号</t>
  </si>
  <si>
    <t>1163911912157</t>
  </si>
  <si>
    <t>田琴敏</t>
  </si>
  <si>
    <t>11+田琴敏+广告学</t>
  </si>
  <si>
    <t>恩施州巴东县信陵镇巫峡路19号</t>
  </si>
  <si>
    <t>恩施州巴东县公共就业和人才服务局</t>
  </si>
  <si>
    <t>0718-4397950</t>
  </si>
  <si>
    <t>1163911913557</t>
  </si>
  <si>
    <t>王嘉星</t>
  </si>
  <si>
    <t>12+王嘉星+广告学</t>
  </si>
  <si>
    <t>河南省许昌市玉绣路28号</t>
  </si>
  <si>
    <t>1163917257257</t>
  </si>
  <si>
    <t>毛红霞</t>
  </si>
  <si>
    <t>13+毛红霞+广告学</t>
  </si>
  <si>
    <t>灵川县灵川大道中路16号</t>
  </si>
  <si>
    <t xml:space="preserve">灵川县人才交流服务中心 </t>
  </si>
  <si>
    <t>0773-6815329</t>
  </si>
  <si>
    <t>1163917258657</t>
  </si>
  <si>
    <t>郭婉婷</t>
  </si>
  <si>
    <t>14+郭婉婷+广告学</t>
  </si>
  <si>
    <t>山西省吕梁市交城县西环路2号</t>
  </si>
  <si>
    <t>山西省交城县教育局</t>
  </si>
  <si>
    <t>0358-3522461</t>
  </si>
  <si>
    <t>1163918151257</t>
  </si>
  <si>
    <t>徐宏钰</t>
  </si>
  <si>
    <t>15+徐宏钰+广告学</t>
  </si>
  <si>
    <t>杭州市萧山区蜀山街道沈家里路199号4楼大厅</t>
  </si>
  <si>
    <t>杭州市萧山区人才管理服务处4楼大厅</t>
  </si>
  <si>
    <t>1163919067857</t>
  </si>
  <si>
    <t>何欣怡</t>
  </si>
  <si>
    <t>16+何欣怡+广告学</t>
  </si>
  <si>
    <t>永嘉县公共文化活动中心大楼3楼317室</t>
  </si>
  <si>
    <t>1163919068157</t>
  </si>
  <si>
    <t>车烨</t>
  </si>
  <si>
    <t>17+车烨+广告学</t>
  </si>
  <si>
    <t>绍兴市越城区延安东路664号216室</t>
  </si>
  <si>
    <t>1163912636557</t>
  </si>
  <si>
    <t>刘书凝</t>
  </si>
  <si>
    <t>18+刘书凝+广告学</t>
  </si>
  <si>
    <t>泰顺县罗阳镇城北路153号203室</t>
  </si>
  <si>
    <t>1163918152657</t>
  </si>
  <si>
    <t>温宇翔</t>
  </si>
  <si>
    <t>19+温宇翔+广告学</t>
  </si>
  <si>
    <t>1163916260157</t>
  </si>
  <si>
    <t>王娟</t>
  </si>
  <si>
    <t>20+王娟+广告学</t>
  </si>
  <si>
    <t>安徽省当涂县黄池中路当涂县人社局二楼5号窗口</t>
  </si>
  <si>
    <t>当涂县人才交流服务中心</t>
  </si>
  <si>
    <t>当涂县人才交流服务中心二楼5号窗口</t>
  </si>
  <si>
    <t>0555-6798717</t>
  </si>
  <si>
    <t>1163916261557</t>
  </si>
  <si>
    <t>胡力方</t>
  </si>
  <si>
    <t>21+胡力方+广告学</t>
  </si>
  <si>
    <t>广西贵港市平南县平南镇雅塘街1号</t>
  </si>
  <si>
    <t>平南县人才交流服务中心</t>
  </si>
  <si>
    <t>0775-7862650</t>
  </si>
  <si>
    <t>1163912638857</t>
  </si>
  <si>
    <t>凌淑婷</t>
  </si>
  <si>
    <t>22+凌淑婷+广告学</t>
  </si>
  <si>
    <t>海宁市海州东路548号4楼411室</t>
  </si>
  <si>
    <t>1163915345457</t>
  </si>
  <si>
    <t>马佳佳</t>
  </si>
  <si>
    <t>23+马佳佳+广告学</t>
  </si>
  <si>
    <t>宁波市鄞州区蕙江路567号</t>
  </si>
  <si>
    <t>1163915346857</t>
  </si>
  <si>
    <t>陈林芸</t>
  </si>
  <si>
    <t>24+陈林芸+广告学</t>
  </si>
  <si>
    <t>江山市虎山街道景星西路万商城5号楼西大厅1楼</t>
  </si>
  <si>
    <t>江山市人才和就业管理中心</t>
  </si>
  <si>
    <t>1163916263257</t>
  </si>
  <si>
    <t>张彬彬</t>
  </si>
  <si>
    <t>25+张彬彬+广告学</t>
  </si>
  <si>
    <t>苍南县灵溪镇仁英路府东小区11栋1楼</t>
  </si>
  <si>
    <t>1163911921057</t>
  </si>
  <si>
    <t>陆辛辛</t>
  </si>
  <si>
    <t>26+陆辛辛+广告学</t>
  </si>
  <si>
    <t>安徽省利辛县淝河路与高新路交叉口人社局一楼大厅</t>
  </si>
  <si>
    <t>利辛县公共就业人才服务中心人社局一楼大厅</t>
  </si>
  <si>
    <t>1163918154357</t>
  </si>
  <si>
    <t>成如斯</t>
  </si>
  <si>
    <t>27+成如斯+广告学</t>
  </si>
  <si>
    <t>长沙市河西茶子山中路320号</t>
  </si>
  <si>
    <t>长沙市教育公共服务中心</t>
  </si>
  <si>
    <t>0731-84899717</t>
  </si>
  <si>
    <t>1163914535657</t>
  </si>
  <si>
    <t>季渊阁</t>
  </si>
  <si>
    <t>28+季渊阁+广告学</t>
  </si>
  <si>
    <t>温州市瓯海区行政中心4号楼1楼</t>
  </si>
  <si>
    <t>1163913539357</t>
  </si>
  <si>
    <t>朱金煊</t>
  </si>
  <si>
    <t>29+朱金煊+广告学</t>
  </si>
  <si>
    <t>1163913540257</t>
  </si>
  <si>
    <t>张祝瑜</t>
  </si>
  <si>
    <t>30+张祝瑜+广告学</t>
  </si>
  <si>
    <t>宁波市北仑区长白山路509号</t>
  </si>
  <si>
    <t>1163915359557</t>
  </si>
  <si>
    <t>李滢滢</t>
  </si>
  <si>
    <t>31+李滢滢+广告学</t>
  </si>
  <si>
    <t>湖州市吴兴区区府路1188号总部自由港H幢4楼421室</t>
  </si>
  <si>
    <t>湖州市吴兴区人力资源开发服务中心</t>
  </si>
  <si>
    <t>0572-2551371</t>
  </si>
  <si>
    <t>1163919083757</t>
  </si>
  <si>
    <t>吴秀娟</t>
  </si>
  <si>
    <t>32+吴秀娟+广告学</t>
  </si>
  <si>
    <t>庆元县濛洲街222号行政审批中心14楼14002</t>
  </si>
  <si>
    <t>1163916277957</t>
  </si>
  <si>
    <t>陶怡</t>
  </si>
  <si>
    <t>汉语言文学</t>
  </si>
  <si>
    <t>33+陶怡+汉语言文学</t>
  </si>
  <si>
    <t>商飞燕</t>
  </si>
  <si>
    <t>1163916279657</t>
  </si>
  <si>
    <t>王瑞德</t>
  </si>
  <si>
    <t>34+王瑞德+汉语言文学</t>
  </si>
  <si>
    <t>河南省安阳市安漳大道71号</t>
  </si>
  <si>
    <t>河南省安阳市人力资源和社会保障局</t>
  </si>
  <si>
    <t>0372-2209336</t>
  </si>
  <si>
    <t>1163913542057</t>
  </si>
  <si>
    <t>许娴煊</t>
  </si>
  <si>
    <t>35+许娴煊+汉语言文学</t>
  </si>
  <si>
    <t>天台县工人西路100号三楼</t>
  </si>
  <si>
    <t>1163917278057</t>
  </si>
  <si>
    <t>华昊南</t>
  </si>
  <si>
    <t>36+华昊南+汉语言文学</t>
  </si>
  <si>
    <t>浙江省温州市瓯海区茶山高教园区温州大学人文学院</t>
  </si>
  <si>
    <t>学生科张丹妮老师</t>
  </si>
  <si>
    <t>057786680891</t>
  </si>
  <si>
    <t>1163918160557</t>
  </si>
  <si>
    <t>马梦娇</t>
  </si>
  <si>
    <t>37+马梦娇+汉语言文学</t>
  </si>
  <si>
    <t>临海市柏叶西路928号 2楼</t>
  </si>
  <si>
    <t>1163915361357</t>
  </si>
  <si>
    <t>邢心如</t>
  </si>
  <si>
    <t>38+邢心如+汉语言文学</t>
  </si>
  <si>
    <t>浙江省宁波市风华路818号宁波大学马克思主义学院</t>
  </si>
  <si>
    <t>宁波大学马克思主义学院</t>
  </si>
  <si>
    <t>057487609175</t>
  </si>
  <si>
    <t>1163915362757</t>
  </si>
  <si>
    <t>何涵欣</t>
  </si>
  <si>
    <t>39+何涵欣+汉语言文学</t>
  </si>
  <si>
    <t>1163913549557</t>
  </si>
  <si>
    <t>赵婉羽</t>
  </si>
  <si>
    <t>40+赵婉羽+汉语言文学</t>
  </si>
  <si>
    <t>温岭市城西大道208号</t>
  </si>
  <si>
    <t>1163918161457</t>
  </si>
  <si>
    <t>黄浩然</t>
  </si>
  <si>
    <t>41+黄浩然+汉语言文学</t>
  </si>
  <si>
    <t>浙江省宁波市鄞州区宁波城市职业技术学院</t>
  </si>
  <si>
    <t>宁波城市职业技术学院</t>
  </si>
  <si>
    <t>88122236</t>
  </si>
  <si>
    <t>1163916286757</t>
  </si>
  <si>
    <t>朱江丽</t>
  </si>
  <si>
    <t>42+朱江丽+汉语言文学</t>
  </si>
  <si>
    <t>义乌市新科路C6号1楼档案室</t>
  </si>
  <si>
    <t>义乌市人才服务局C6号1楼档案室</t>
  </si>
  <si>
    <t>1163917282057</t>
  </si>
  <si>
    <t>顾鑫燕</t>
  </si>
  <si>
    <t>43+顾鑫燕+汉语言文学</t>
  </si>
  <si>
    <t>平湖市经济开发区宏建路1068号</t>
  </si>
  <si>
    <t>1163918163157</t>
  </si>
  <si>
    <t>严安如</t>
  </si>
  <si>
    <t>44+严安如+汉语言文学</t>
  </si>
  <si>
    <t>常山县天马镇白马路159号</t>
  </si>
  <si>
    <t>常山县人才和就业管理中心</t>
  </si>
  <si>
    <t>1163913552157</t>
  </si>
  <si>
    <t>蔡雨晴</t>
  </si>
  <si>
    <t>45+蔡雨晴+汉语言文学</t>
  </si>
  <si>
    <t>杭州市西湖区文一西路858号东三楼</t>
  </si>
  <si>
    <t>1163911933957</t>
  </si>
  <si>
    <t>钱逸雯</t>
  </si>
  <si>
    <t>46+钱逸雯+汉语言文学</t>
  </si>
  <si>
    <t>1163918165957</t>
  </si>
  <si>
    <t>黄玥华</t>
  </si>
  <si>
    <t>47+黄玥华+汉语言文学</t>
  </si>
  <si>
    <t>湖州市安吉县天荒坪南路99号安吉商会大厦一楼社会保障卡服务大厅16号窗口</t>
  </si>
  <si>
    <t>安吉县公共就业和人才服务中心一楼16号窗口</t>
  </si>
  <si>
    <t>1163915365857</t>
  </si>
  <si>
    <t>皇甫可迪</t>
  </si>
  <si>
    <t>48+皇甫可迪+汉语言文学</t>
  </si>
  <si>
    <t>浙江省宁波市镇海区民和路569号</t>
  </si>
  <si>
    <t>宁波市镇海区教育局</t>
  </si>
  <si>
    <t xml:space="preserve">0574-86372022
</t>
  </si>
  <si>
    <t>1163914542757</t>
  </si>
  <si>
    <t>王鑫</t>
  </si>
  <si>
    <t>49+王鑫+汉语言文学</t>
  </si>
  <si>
    <t>1163913554957</t>
  </si>
  <si>
    <t>伍钰</t>
  </si>
  <si>
    <t>50+伍钰+汉语言文学</t>
  </si>
  <si>
    <t>温州市仓桥街32号三楼</t>
  </si>
  <si>
    <t>1163913555257</t>
  </si>
  <si>
    <t>徐晨博</t>
  </si>
  <si>
    <t>51+徐晨博+汉语言文学</t>
  </si>
  <si>
    <t>仙居县城关环城南路370号</t>
  </si>
  <si>
    <t>1163919089957</t>
  </si>
  <si>
    <t>陆天佳</t>
  </si>
  <si>
    <t>52+陆天佳+汉语言文学</t>
  </si>
  <si>
    <t>1163916289857</t>
  </si>
  <si>
    <t>洪欣媛</t>
  </si>
  <si>
    <t>53+洪欣媛+汉语言文学</t>
  </si>
  <si>
    <t>金华市宾虹西路2666号530办公室</t>
  </si>
  <si>
    <t>1163915367557</t>
  </si>
  <si>
    <t>陈丹丹</t>
  </si>
  <si>
    <t>54+陈丹丹+汉语言文学</t>
  </si>
  <si>
    <t>瑞安市瑞祥大道948号</t>
  </si>
  <si>
    <t>1163913557057</t>
  </si>
  <si>
    <t>陈祥梅</t>
  </si>
  <si>
    <t>55+陈祥梅+汉语言文学</t>
  </si>
  <si>
    <t>临沧市迎宾路124号（就业服务管理中心）</t>
  </si>
  <si>
    <t>云南省临沧市人力资源和社会保障局</t>
  </si>
  <si>
    <t>云南省临沧市人力资源和社会保障局就业服务管理中心</t>
  </si>
  <si>
    <t>0883-2134435</t>
  </si>
  <si>
    <t>1163912665257</t>
  </si>
  <si>
    <t>杨长敏</t>
  </si>
  <si>
    <t>56+杨长敏+汉语言文学</t>
  </si>
  <si>
    <t>云南省昭通市人力资源和社会保障局</t>
  </si>
  <si>
    <t>0870-2120358</t>
  </si>
  <si>
    <t>1163914545857</t>
  </si>
  <si>
    <t>武永笛</t>
  </si>
  <si>
    <t>57+武永笛+汉语言文学</t>
  </si>
  <si>
    <t>昆明市官渡区民航路229号</t>
  </si>
  <si>
    <t>昆明市人才服务中心</t>
  </si>
  <si>
    <t>0871-63330495</t>
  </si>
  <si>
    <t>1163913558357</t>
  </si>
  <si>
    <t>王星月</t>
  </si>
  <si>
    <t>58+王星月+汉语言文学</t>
  </si>
  <si>
    <t>湖北省荆门市钟祥市莫愁大道60号</t>
  </si>
  <si>
    <t>1163912667057</t>
  </si>
  <si>
    <t>魏天娇</t>
  </si>
  <si>
    <t>59+魏天娇+汉语言文学</t>
  </si>
  <si>
    <t>山西省运城市永济市政府东门口</t>
  </si>
  <si>
    <t>永济市公共就业和人才市场中心</t>
  </si>
  <si>
    <t>0359-8028822</t>
  </si>
  <si>
    <t>1163914548957</t>
  </si>
  <si>
    <t>窦晨璐</t>
  </si>
  <si>
    <t>60+窦晨璐+汉语言文学</t>
  </si>
  <si>
    <t>山西省长治市襄垣县开元中街120号</t>
  </si>
  <si>
    <t>山西省襄垣县教育局</t>
  </si>
  <si>
    <t>0355-7222461</t>
  </si>
  <si>
    <t>1163918170257</t>
  </si>
  <si>
    <t>刘亚娇</t>
  </si>
  <si>
    <t>61+刘亚娇+汉语言文学</t>
  </si>
  <si>
    <t>连云港市灌云县小鸭河路288号人社局701室</t>
  </si>
  <si>
    <t>0518-88161172</t>
  </si>
  <si>
    <t>1163915371557</t>
  </si>
  <si>
    <t>杨芳</t>
  </si>
  <si>
    <t>62+杨芳+汉语言文学</t>
  </si>
  <si>
    <t>1163914549257</t>
  </si>
  <si>
    <t>王伊敏</t>
  </si>
  <si>
    <t>63+王伊敏+汉语言文学</t>
  </si>
  <si>
    <t>1163913566857</t>
  </si>
  <si>
    <t>叶欣</t>
  </si>
  <si>
    <t>64+叶欣+汉语言文学</t>
  </si>
  <si>
    <t>甘肃省天水市天水师范学院文传学院办公室</t>
  </si>
  <si>
    <t>天水师范学院文学与传播学院</t>
  </si>
  <si>
    <t>文传学院办公室杨文军</t>
  </si>
  <si>
    <t>1163913567157</t>
  </si>
  <si>
    <t>娄梦婕</t>
  </si>
  <si>
    <t>65+娄梦婕+汉语言文学</t>
  </si>
  <si>
    <t>1163912672357</t>
  </si>
  <si>
    <t>刘悦</t>
  </si>
  <si>
    <t>66+刘悦+汉语言文学</t>
  </si>
  <si>
    <t>舟山市普陀区东港商务中心4号楼西楼227</t>
  </si>
  <si>
    <t>舟山市普陀区人才交流中心</t>
  </si>
  <si>
    <t>0580-3820707</t>
  </si>
  <si>
    <t>1163911937357</t>
  </si>
  <si>
    <t>钱一</t>
  </si>
  <si>
    <t>67+钱一+汉语言文学</t>
  </si>
  <si>
    <t>1163912674557</t>
  </si>
  <si>
    <t>常丹亚</t>
  </si>
  <si>
    <t>68+常丹亚+汉语言文学</t>
  </si>
  <si>
    <t>海盐县武原街道华丰路1199号</t>
  </si>
  <si>
    <t>1163918171657</t>
  </si>
  <si>
    <t>林一</t>
  </si>
  <si>
    <t>69+林一+汉语言文学</t>
  </si>
  <si>
    <t>1163919095657</t>
  </si>
  <si>
    <t>程思婷</t>
  </si>
  <si>
    <t>70+程思婷+汉语言文学</t>
  </si>
  <si>
    <t>上饶市广信区惟义路116号</t>
  </si>
  <si>
    <t>上饶市广信区人才流动中心</t>
  </si>
  <si>
    <t>0793-8466280</t>
  </si>
  <si>
    <t>1163919096057</t>
  </si>
  <si>
    <t>叶茂曦</t>
  </si>
  <si>
    <t>71+叶茂曦+汉语言文学</t>
  </si>
  <si>
    <t>1163911940057</t>
  </si>
  <si>
    <t>吴莉莉</t>
  </si>
  <si>
    <t>72+吴莉莉+汉语言文学</t>
  </si>
  <si>
    <t>浙江省衢州市柯城区紫荆东路81号</t>
  </si>
  <si>
    <t>衢州市柯城区教育局</t>
  </si>
  <si>
    <t>0570-3026894</t>
  </si>
  <si>
    <t>1163918172057</t>
  </si>
  <si>
    <t>叶佳晨</t>
  </si>
  <si>
    <t>73+叶佳晨+汉语言文学</t>
  </si>
  <si>
    <t>镇海区教育局组织人事科</t>
  </si>
  <si>
    <t>1163919097357</t>
  </si>
  <si>
    <t>王飞霞</t>
  </si>
  <si>
    <t>74+王飞霞+汉语言文学</t>
  </si>
  <si>
    <t>1163917292157</t>
  </si>
  <si>
    <t>吴伟楠</t>
  </si>
  <si>
    <t>75+吴伟楠+汉语言文学</t>
  </si>
  <si>
    <t>1163915377757</t>
  </si>
  <si>
    <t>凌密</t>
  </si>
  <si>
    <t>76+凌密+汉语言文学</t>
  </si>
  <si>
    <t>1163916296957</t>
  </si>
  <si>
    <t>叶曼琪</t>
  </si>
  <si>
    <t>77+叶曼琪+汉语言文学</t>
  </si>
  <si>
    <t>衢州市荷花三路231号302室</t>
  </si>
  <si>
    <t>1163911942757</t>
  </si>
  <si>
    <t>冯琬</t>
  </si>
  <si>
    <t>78+冯琬+汉语言文学</t>
  </si>
  <si>
    <t>四川省南充市玉带中路二段111号</t>
  </si>
  <si>
    <t>四川省南充市人才交流中心</t>
  </si>
  <si>
    <t>0817-2810875</t>
  </si>
  <si>
    <t>1163916297257</t>
  </si>
  <si>
    <t>潘铮煜</t>
  </si>
  <si>
    <t>79+潘铮煜+汉语言文学</t>
  </si>
  <si>
    <t>绍兴市上虞区曹娥街道嘉和路168号</t>
  </si>
  <si>
    <t>1163915379457</t>
  </si>
  <si>
    <t>卢丹</t>
  </si>
  <si>
    <t>80+卢丹+汉语言文学</t>
  </si>
  <si>
    <t>四川省广安市紫金街209号</t>
  </si>
  <si>
    <t>四川省广安市人才交流中心</t>
  </si>
  <si>
    <t>0826-2390101</t>
  </si>
  <si>
    <t>1163913572557</t>
  </si>
  <si>
    <t>田鑫鑫</t>
  </si>
  <si>
    <t>81+田鑫鑫+汉语言文学</t>
  </si>
  <si>
    <t>绥阳县洋川街道办雅泉大道与红旗西路交汇处</t>
  </si>
  <si>
    <t>遵义市绥阳县人力资源和社会保障局</t>
  </si>
  <si>
    <t>1163911945857</t>
  </si>
  <si>
    <t>叶春香</t>
  </si>
  <si>
    <t>82+叶春香+汉语言文学</t>
  </si>
  <si>
    <t>四川省宜宾市商业街53号</t>
  </si>
  <si>
    <t xml:space="preserve">0831-5103008 </t>
  </si>
  <si>
    <t>1163919100757</t>
  </si>
  <si>
    <t>张震</t>
  </si>
  <si>
    <t>83+张震+汉语言文学</t>
  </si>
  <si>
    <t>河南省郑州市陇海西路169号</t>
  </si>
  <si>
    <t>河南省郑州市人力资源和社会保障局</t>
  </si>
  <si>
    <t>0371-67185361</t>
  </si>
  <si>
    <t>1163917298357</t>
  </si>
  <si>
    <t>张瑜琳</t>
  </si>
  <si>
    <t>84+张瑜琳+汉语言文学</t>
  </si>
  <si>
    <t>山西省运城市闻喜县城西南路1650号</t>
  </si>
  <si>
    <t>闻喜县就业服务中心</t>
  </si>
  <si>
    <t>0359-7021386</t>
  </si>
  <si>
    <t>1163914553257</t>
  </si>
  <si>
    <t>乔雪莹</t>
  </si>
  <si>
    <t>85+乔雪莹+汉语言文学</t>
  </si>
  <si>
    <t>江苏省扬州市大学南路88号，扬州大学研招办</t>
  </si>
  <si>
    <t>扬州大学研究生招生办公室</t>
  </si>
  <si>
    <t>扬州大学研招办</t>
  </si>
  <si>
    <t>0514-87979213</t>
  </si>
  <si>
    <t>1163915380357</t>
  </si>
  <si>
    <t>童巧云</t>
  </si>
  <si>
    <t>86+童巧云+汉语言文学</t>
  </si>
  <si>
    <t>1163916299057</t>
  </si>
  <si>
    <t>时蕾</t>
  </si>
  <si>
    <t>87+时蕾+汉语言文学</t>
  </si>
  <si>
    <t>山西省长治市城区解放西路54号或者山西省长治市郊区漳泽工业园区郊区党校二楼</t>
  </si>
  <si>
    <t>长治市潞州区教育局</t>
  </si>
  <si>
    <t>0355-2058503</t>
  </si>
  <si>
    <t>1163911947557</t>
  </si>
  <si>
    <t>王霞</t>
  </si>
  <si>
    <t>88+王霞+汉语言文学</t>
  </si>
  <si>
    <t>1163914554657</t>
  </si>
  <si>
    <t>徐佳玲</t>
  </si>
  <si>
    <t>89+徐佳玲+汉语言文学</t>
  </si>
  <si>
    <t>1163913575657</t>
  </si>
  <si>
    <t>汤润缘</t>
  </si>
  <si>
    <t>90+汤润缘+汉语言文学</t>
  </si>
  <si>
    <t>1163914555057</t>
  </si>
  <si>
    <t>邹甄殊</t>
  </si>
  <si>
    <t>91+邹甄殊+汉语言文学</t>
  </si>
  <si>
    <t>1163917300357</t>
  </si>
  <si>
    <t>华倩</t>
  </si>
  <si>
    <t>92+华倩+汉语言文学</t>
  </si>
  <si>
    <t>浙江省湖州市吴兴区学士路1号湖州师范学院中校区教师教育学院11幢305室</t>
  </si>
  <si>
    <t>湖州师范学院中校区教师教育学院</t>
  </si>
  <si>
    <t>0572-2321111</t>
  </si>
  <si>
    <t>1163913576057</t>
  </si>
  <si>
    <t>陈方圆</t>
  </si>
  <si>
    <t>93+陈方圆+汉语言文学</t>
  </si>
  <si>
    <t>河南省平顶山市新城区行政服务中心558室</t>
  </si>
  <si>
    <t>1163914556357</t>
  </si>
  <si>
    <t>欧玉弘</t>
  </si>
  <si>
    <t>94+欧玉弘+汉语言文学</t>
  </si>
  <si>
    <t>1163912679957</t>
  </si>
  <si>
    <t>王琼丹</t>
  </si>
  <si>
    <t>95+王琼丹+汉语言文学</t>
  </si>
  <si>
    <t>1163913577357</t>
  </si>
  <si>
    <t>徐彩丽</t>
  </si>
  <si>
    <t>96+徐彩丽+汉语言文学</t>
  </si>
  <si>
    <t>1163915381757</t>
  </si>
  <si>
    <t>施思</t>
  </si>
  <si>
    <t>97+施思+汉语言文学</t>
  </si>
  <si>
    <t>云南省玉溪市桂山路29号（人才服务中心）</t>
  </si>
  <si>
    <t>云南省玉溪市人力资源和社会保障局</t>
  </si>
  <si>
    <t>云南省玉溪市人力资源和社会保障局人才服务中心</t>
  </si>
  <si>
    <t>0877-2071326</t>
  </si>
  <si>
    <t>1163915382557</t>
  </si>
  <si>
    <t>洪旭章</t>
  </si>
  <si>
    <t>98+洪旭章+汉语言文学</t>
  </si>
  <si>
    <t>淳安县就业服务中心</t>
  </si>
  <si>
    <t>1163914557757</t>
  </si>
  <si>
    <t>汪晨晖</t>
  </si>
  <si>
    <t>99+汪晨晖+汉语言文学</t>
  </si>
  <si>
    <t>1163916301057</t>
  </si>
  <si>
    <t>许轶男</t>
  </si>
  <si>
    <t>100+许轶男+汉语言文学</t>
  </si>
  <si>
    <t>1163916302357</t>
  </si>
  <si>
    <t>王静</t>
  </si>
  <si>
    <t>101+王静+汉语言文学</t>
  </si>
  <si>
    <t>金华市光南路1329号A348室</t>
  </si>
  <si>
    <t>1163915625757</t>
  </si>
  <si>
    <t>黄丽燕</t>
  </si>
  <si>
    <t>102+黄丽燕+汉语言文学</t>
  </si>
  <si>
    <t>文成县大峃镇栖云路14号9幢B202室</t>
  </si>
  <si>
    <t>1163912969357</t>
  </si>
  <si>
    <t>何施施</t>
  </si>
  <si>
    <t>103+何施施+汉语言文学</t>
  </si>
  <si>
    <t>1163918445157</t>
  </si>
  <si>
    <t>李婷婷</t>
  </si>
  <si>
    <t>104+李婷婷+汉语言文学</t>
  </si>
  <si>
    <t>1163914814557</t>
  </si>
  <si>
    <t>曹军</t>
  </si>
  <si>
    <t>105+曹军+汉语言文学</t>
  </si>
  <si>
    <t>宁夏回族自治区银川市西夏区文昌北街204号北方民族大学研究生院212档案室</t>
  </si>
  <si>
    <t>北方民族大学研究生院</t>
  </si>
  <si>
    <t>北方民族大学研究生院212档案室</t>
  </si>
  <si>
    <t>0951-2066867</t>
  </si>
  <si>
    <t>1163916580157</t>
  </si>
  <si>
    <t>赵俪瑶</t>
  </si>
  <si>
    <t>106+赵俪瑶+汉语言文学</t>
  </si>
  <si>
    <t>余杭区南苑街道东湖南路52-2号华源天盛综合楼1112办公室</t>
  </si>
  <si>
    <t>杭州市余杭区教育局</t>
  </si>
  <si>
    <t>0571-89161615</t>
  </si>
  <si>
    <t>1163920248157</t>
  </si>
  <si>
    <t>林才全</t>
  </si>
  <si>
    <t>107+林才全+汉语言文学</t>
  </si>
  <si>
    <t>1163917601357</t>
  </si>
  <si>
    <t>陈颖</t>
  </si>
  <si>
    <t>108+陈颖+汉语言文学</t>
  </si>
  <si>
    <t>1163914817657</t>
  </si>
  <si>
    <t>程蕾蕾</t>
  </si>
  <si>
    <t>109+程蕾蕾+汉语言文学</t>
  </si>
  <si>
    <t>1163920249557</t>
  </si>
  <si>
    <t>鲍昀青</t>
  </si>
  <si>
    <t>110+鲍昀青+汉语言文学</t>
  </si>
  <si>
    <t>浦江县浦阳街道中山北路97号</t>
  </si>
  <si>
    <t>浦江县人力资源市场管理办公室</t>
  </si>
  <si>
    <t>1163919381657</t>
  </si>
  <si>
    <t>郑明锦</t>
  </si>
  <si>
    <t>111+郑明锦+汉语言文学</t>
  </si>
  <si>
    <t>1163916583257</t>
  </si>
  <si>
    <t>李王琳</t>
  </si>
  <si>
    <t>112+李王琳+汉语言文学</t>
  </si>
  <si>
    <t>1163918446557</t>
  </si>
  <si>
    <t>潘兰君</t>
  </si>
  <si>
    <t>113+潘兰君+汉语言文学</t>
  </si>
  <si>
    <t>1163918447957</t>
  </si>
  <si>
    <t>郑黎</t>
  </si>
  <si>
    <t>114+郑黎+汉语言文学</t>
  </si>
  <si>
    <t>杭州市临安区锦城街道九州街599号 文体中心一楼</t>
  </si>
  <si>
    <t>杭州市临安区人才管理服务中心文体中心一楼</t>
  </si>
  <si>
    <t>1163912973357</t>
  </si>
  <si>
    <t>王姝迪</t>
  </si>
  <si>
    <t>115+王姝迪+汉语言文学</t>
  </si>
  <si>
    <t>1163920251857</t>
  </si>
  <si>
    <t>李蕊</t>
  </si>
  <si>
    <t>116+李蕊+汉语言文学</t>
  </si>
  <si>
    <t>1163916585057</t>
  </si>
  <si>
    <t>徐溶苑</t>
  </si>
  <si>
    <t>117+徐溶苑+汉语言文学</t>
  </si>
  <si>
    <t>贵州省安顺市中华东路人力资源市场</t>
  </si>
  <si>
    <t>0851-33525070</t>
  </si>
  <si>
    <t>1163916586357</t>
  </si>
  <si>
    <t>赵阿雪</t>
  </si>
  <si>
    <t>118+赵阿雪+汉语言文学</t>
  </si>
  <si>
    <t>安徽省临泉县城中南路193号一楼就业大厅</t>
  </si>
  <si>
    <t>临泉县公共就业和人才服务中心</t>
  </si>
  <si>
    <t>0558-5392703</t>
  </si>
  <si>
    <t>1163914822057</t>
  </si>
  <si>
    <t>庄蕾</t>
  </si>
  <si>
    <t>119+庄蕾+汉语言文学</t>
  </si>
  <si>
    <t>江苏省南京市龙蟠路159号南京林业大学研究生院教育管理与就业指导办公室（老图书馆310室）</t>
  </si>
  <si>
    <t>南京林业大学研究生招生办公室</t>
  </si>
  <si>
    <t>南京林业大学研究生院教育管理与就业指导办公室（老图书馆310室）</t>
  </si>
  <si>
    <t>025-85421722</t>
  </si>
  <si>
    <t>1163918448257</t>
  </si>
  <si>
    <t>徐永健</t>
  </si>
  <si>
    <t>120+徐永健+汉语言文学</t>
  </si>
  <si>
    <t>苏州市吴中区越溪塔韵路178号</t>
  </si>
  <si>
    <t>吴中区人力资源管理服务中心</t>
  </si>
  <si>
    <t>0512-65646181</t>
  </si>
  <si>
    <t>1163914823357</t>
  </si>
  <si>
    <t>陈紫惠</t>
  </si>
  <si>
    <t>121+陈紫惠+汉语言文学</t>
  </si>
  <si>
    <t>1163912977857</t>
  </si>
  <si>
    <t>张希涵</t>
  </si>
  <si>
    <t>122+张希涵+汉语言文学</t>
  </si>
  <si>
    <t>1163919387857</t>
  </si>
  <si>
    <t>郑伊洁</t>
  </si>
  <si>
    <t>123+郑伊洁+汉语言文学</t>
  </si>
  <si>
    <t>1163918449657</t>
  </si>
  <si>
    <t>郑紫怡</t>
  </si>
  <si>
    <t>124+郑紫怡+汉语言文学</t>
  </si>
  <si>
    <t>三门县海游街道广场路18号县行政服务中心51号窗口</t>
  </si>
  <si>
    <t>1163912979557</t>
  </si>
  <si>
    <t>嵇黎婷</t>
  </si>
  <si>
    <t>125+嵇黎婷+汉语言文学</t>
  </si>
  <si>
    <t>1163915634557</t>
  </si>
  <si>
    <t>张玉茹</t>
  </si>
  <si>
    <t>126+张玉茹+汉语言文学</t>
  </si>
  <si>
    <t>龙游县文化西路171号</t>
  </si>
  <si>
    <t>龙游县人才市场管理中心</t>
  </si>
  <si>
    <t>1163912980457</t>
  </si>
  <si>
    <t>蒋婷婷</t>
  </si>
  <si>
    <t>127+蒋婷婷+汉语言文学</t>
  </si>
  <si>
    <t>1163920253557</t>
  </si>
  <si>
    <t>徐博文</t>
  </si>
  <si>
    <t>128+徐博文+汉语言文学</t>
  </si>
  <si>
    <t>浙江省舟山市定海区昌国路61号</t>
  </si>
  <si>
    <t>中共舟山市定海区委组织部</t>
  </si>
  <si>
    <t>0580-2030766</t>
  </si>
  <si>
    <t>1163914826457</t>
  </si>
  <si>
    <t>陈纯</t>
  </si>
  <si>
    <t>129+陈纯+汉语言文学</t>
  </si>
  <si>
    <t>1163912981857</t>
  </si>
  <si>
    <t>叶丹</t>
  </si>
  <si>
    <t>130+叶丹+汉语言文学</t>
  </si>
  <si>
    <t>1163919390457</t>
  </si>
  <si>
    <t>张昕雯</t>
  </si>
  <si>
    <t>131+张昕雯+汉语言文学</t>
  </si>
  <si>
    <t>浙江省湖州市安吉县齐云路233号</t>
  </si>
  <si>
    <t>安吉县教育局组织人事科</t>
  </si>
  <si>
    <t>0572-5723434</t>
  </si>
  <si>
    <t>1163915638057</t>
  </si>
  <si>
    <t>尹莎莎</t>
  </si>
  <si>
    <t>132+尹莎莎+汉语言文学</t>
  </si>
  <si>
    <t>台州市椒江区东升街350号</t>
  </si>
  <si>
    <t>1163913887157</t>
  </si>
  <si>
    <t>周青霞</t>
  </si>
  <si>
    <t>133+周青霞+汉语言文学</t>
  </si>
  <si>
    <t>遂昌县秒高街道北街206号403办公室</t>
  </si>
  <si>
    <t>1163918455357</t>
  </si>
  <si>
    <t>李雪芳</t>
  </si>
  <si>
    <t>134+李雪芳+汉语言文学</t>
  </si>
  <si>
    <t>1163917606157</t>
  </si>
  <si>
    <t>朱倩颖</t>
  </si>
  <si>
    <t>135+朱倩颖+汉语言文学</t>
  </si>
  <si>
    <t>1163918456757</t>
  </si>
  <si>
    <t>周欣颖</t>
  </si>
  <si>
    <t>136+周欣颖+汉语言文学</t>
  </si>
  <si>
    <t>1163912986657</t>
  </si>
  <si>
    <t>黄灿</t>
  </si>
  <si>
    <t>137+黄灿+汉语言文学</t>
  </si>
  <si>
    <t>1163915639357</t>
  </si>
  <si>
    <t>陈婷婷</t>
  </si>
  <si>
    <t>138+陈婷婷+汉语言文学</t>
  </si>
  <si>
    <t>1163913888557</t>
  </si>
  <si>
    <t>刘夏鑫</t>
  </si>
  <si>
    <t>139+刘夏鑫+汉语言文学</t>
  </si>
  <si>
    <t>"凉山彝族自治州西昌市正义路115号</t>
  </si>
  <si>
    <t>四川省凉山州人力资源和社会保障局</t>
  </si>
  <si>
    <t>0834-2190488</t>
  </si>
  <si>
    <t>1163913889957</t>
  </si>
  <si>
    <t>黄钶越</t>
  </si>
  <si>
    <t>140+黄钶越+汉语言文学</t>
  </si>
  <si>
    <t>四川省广元市利州东路二段874号</t>
  </si>
  <si>
    <t>四川省广元市人力资源和社会保障局</t>
  </si>
  <si>
    <t>0839-3304759</t>
  </si>
  <si>
    <t>1163913891157</t>
  </si>
  <si>
    <t>杨凯岚</t>
  </si>
  <si>
    <t>141+杨凯岚+汉语言文学</t>
  </si>
  <si>
    <t>黔东南州凯里市文化北路28号</t>
  </si>
  <si>
    <t>贵州省黔东南州教育局</t>
  </si>
  <si>
    <t>0855-8503442</t>
  </si>
  <si>
    <t>1163920277357</t>
  </si>
  <si>
    <t>帅杭丽</t>
  </si>
  <si>
    <t>142+帅杭丽+汉语言文学</t>
  </si>
  <si>
    <t>重庆市南岸区学府大道19号重庆工商大学法社学院慧智楼90301</t>
  </si>
  <si>
    <t>重庆工商大学法社学院</t>
  </si>
  <si>
    <t>重庆工商大学法社学院慧智楼90301</t>
  </si>
  <si>
    <t>023-62761105</t>
  </si>
  <si>
    <t>1163913902457</t>
  </si>
  <si>
    <t>李旭</t>
  </si>
  <si>
    <t>143+李旭+汉语言文学</t>
  </si>
  <si>
    <t>北京市海淀区清华东路17号中国农业大学东校区</t>
  </si>
  <si>
    <t>中国农业大学招生办公室</t>
  </si>
  <si>
    <t>010-62737682</t>
  </si>
  <si>
    <t>1163918465557</t>
  </si>
  <si>
    <t>周小茵</t>
  </si>
  <si>
    <t>144+周小茵+汉语言文学</t>
  </si>
  <si>
    <t>广西钦州市钦北区政通街4号</t>
  </si>
  <si>
    <t>钦州市钦北区人才交流服务中心</t>
  </si>
  <si>
    <t>0777-3686112</t>
  </si>
  <si>
    <t>1163915656657</t>
  </si>
  <si>
    <t>蒋潇</t>
  </si>
  <si>
    <t>145+蒋潇+汉语言文学</t>
  </si>
  <si>
    <t>全州县桂黄北路139号</t>
  </si>
  <si>
    <t>全州县人才服务管理办公室</t>
  </si>
  <si>
    <t>0773-4817345</t>
  </si>
  <si>
    <t>1163920278757</t>
  </si>
  <si>
    <t>李怡然</t>
  </si>
  <si>
    <t>146+李怡然+汉语言文学</t>
  </si>
  <si>
    <t>浙江省宁波市鄞州区广贤路997号（孵化创新大楼北侧一楼）</t>
  </si>
  <si>
    <t>宁波国家高新区人力资源和社会保障服务中心</t>
  </si>
  <si>
    <t>0574-87901890</t>
  </si>
  <si>
    <t>1163917620357</t>
  </si>
  <si>
    <t>王萌萌</t>
  </si>
  <si>
    <t>147+王萌萌+汉语言文学</t>
  </si>
  <si>
    <t>河南省驻马店市驿城区健康路476号人才交流中心</t>
  </si>
  <si>
    <t>河南省驻马店市人力资源和社会保障局</t>
  </si>
  <si>
    <t>0396—2811502</t>
  </si>
  <si>
    <t>1163920279557</t>
  </si>
  <si>
    <t>邱明霞</t>
  </si>
  <si>
    <t>148+邱明霞+汉语言文学</t>
  </si>
  <si>
    <t>铜仁市碧江区清水大道17</t>
  </si>
  <si>
    <t>0856-5223763</t>
  </si>
  <si>
    <t>1163919410557</t>
  </si>
  <si>
    <t>吴淑妮</t>
  </si>
  <si>
    <t>149+吴淑妮+汉语言文学</t>
  </si>
  <si>
    <t>温州大学南校区9A201</t>
  </si>
  <si>
    <t/>
  </si>
  <si>
    <t>1163922001257</t>
  </si>
  <si>
    <t>李影</t>
  </si>
  <si>
    <t>150+李影+汉语言文学</t>
  </si>
  <si>
    <t>云南省昆明市官渡区民航路229 号</t>
  </si>
  <si>
    <r>
      <rPr>
        <sz val="11"/>
        <color indexed="8"/>
        <rFont val="宋体"/>
        <charset val="134"/>
        <scheme val="minor"/>
      </rPr>
      <t>昆明市人才服务中心</t>
    </r>
    <r>
      <rPr>
        <sz val="11"/>
        <rFont val="宋体"/>
        <charset val="134"/>
      </rPr>
      <t xml:space="preserve"> </t>
    </r>
  </si>
  <si>
    <t>江婧婧</t>
  </si>
  <si>
    <t>1164112580658</t>
  </si>
  <si>
    <t>罗亿</t>
  </si>
  <si>
    <t>151+罗亿+汉语言文学</t>
  </si>
  <si>
    <t>台州市路桥区双水路88号</t>
  </si>
  <si>
    <t>1164116291458</t>
  </si>
  <si>
    <t>王东婷</t>
  </si>
  <si>
    <t>152+王东婷+汉语言文学</t>
  </si>
  <si>
    <t>1164112581058</t>
  </si>
  <si>
    <t>王凌燕</t>
  </si>
  <si>
    <t>153+王凌燕+汉语言文学</t>
  </si>
  <si>
    <t>贵州省都匀市商业步行街广惠大厦3楼。联系人：人事代理部</t>
  </si>
  <si>
    <t>贵州省黔南州人才交流中心</t>
  </si>
  <si>
    <t>0854-8256433</t>
  </si>
  <si>
    <t>1164112582358</t>
  </si>
  <si>
    <t>陈俊胤</t>
  </si>
  <si>
    <t>154+陈俊胤+广告学</t>
  </si>
  <si>
    <t>1164116293158</t>
  </si>
  <si>
    <t>徐少杰</t>
  </si>
  <si>
    <t>155+徐少杰+广告学</t>
  </si>
  <si>
    <t>1164113449358</t>
  </si>
  <si>
    <t>冯巧燕</t>
  </si>
  <si>
    <t>156+冯巧燕+广告学</t>
  </si>
  <si>
    <t>1164115399158</t>
  </si>
  <si>
    <t>田丹丹</t>
  </si>
  <si>
    <t>157+田丹丹+广告学</t>
  </si>
  <si>
    <t>张家界市迎宾路372号</t>
  </si>
  <si>
    <t>张家界市教育局毕业生就业办公室</t>
  </si>
  <si>
    <t>0744-8223907</t>
  </si>
  <si>
    <t>1164117253158</t>
  </si>
  <si>
    <t>黄小娲</t>
  </si>
  <si>
    <t>158+黄小娲+汉语言文学</t>
  </si>
  <si>
    <t>0577-62522082</t>
  </si>
  <si>
    <t>1164112583758</t>
  </si>
  <si>
    <r>
      <rPr>
        <u/>
        <sz val="10"/>
        <rFont val="微软雅黑"/>
        <charset val="134"/>
      </rPr>
      <t xml:space="preserve">      数学与信息工程           </t>
    </r>
    <r>
      <rPr>
        <sz val="10"/>
        <rFont val="微软雅黑"/>
        <charset val="134"/>
      </rPr>
      <t xml:space="preserve">       学院</t>
    </r>
  </si>
  <si>
    <t>联系电话：0577-86680737</t>
  </si>
  <si>
    <t>数学与信息工程学院</t>
  </si>
  <si>
    <t>金含露</t>
  </si>
  <si>
    <t>应用统计学</t>
  </si>
  <si>
    <t>绍兴市兴越路1718号235办公室</t>
  </si>
  <si>
    <t>浙江省温州市瓯海区茶山街道温州大学北校区瓯5-405</t>
  </si>
  <si>
    <t>季豪克</t>
  </si>
  <si>
    <t>1162513632357</t>
  </si>
  <si>
    <t>何一帆</t>
  </si>
  <si>
    <t>1162508895457</t>
  </si>
  <si>
    <t>李臻威</t>
  </si>
  <si>
    <t>金华市婺城区丹溪路1195号</t>
  </si>
  <si>
    <t>0579-82467527</t>
  </si>
  <si>
    <t>1162513633757</t>
  </si>
  <si>
    <t>曹壹臻</t>
  </si>
  <si>
    <t>浙江省温州市瓯海区茶山高教园区温州大学南校区数理学院3B425</t>
  </si>
  <si>
    <t>叶老师</t>
  </si>
  <si>
    <t>13566196686</t>
  </si>
  <si>
    <t>1162514238557</t>
  </si>
  <si>
    <t>卢舒倩</t>
  </si>
  <si>
    <t>1162511744357</t>
  </si>
  <si>
    <t>董剑</t>
  </si>
  <si>
    <t>1162514239457</t>
  </si>
  <si>
    <t>陈智林</t>
  </si>
  <si>
    <t>1162511746557</t>
  </si>
  <si>
    <t>李旺</t>
  </si>
  <si>
    <t>江西省赣州市赣县区灌婴路1号政府主楼二楼0206室</t>
  </si>
  <si>
    <t>赣县人才交流中心</t>
  </si>
  <si>
    <t>0797-7246211</t>
  </si>
  <si>
    <t>1162508896857</t>
  </si>
  <si>
    <t>张凤琪</t>
  </si>
  <si>
    <t>河南省周口市七一路与文明路交叉口市政府南楼7楼</t>
  </si>
  <si>
    <t>1162516159757</t>
  </si>
  <si>
    <t>张晓琴</t>
  </si>
  <si>
    <t>福州市长乐区首占镇广场南路813号416</t>
  </si>
  <si>
    <t>福建省福州市长乐区人事人才公共服务中心</t>
  </si>
  <si>
    <t>0591-28925350</t>
  </si>
  <si>
    <t>1162512700957</t>
  </si>
  <si>
    <t>孙孟</t>
  </si>
  <si>
    <t>山西省阳泉市南大街23号（市政府2号综合办公楼432室）</t>
  </si>
  <si>
    <t>0353-2295216</t>
  </si>
  <si>
    <t>1162516160657</t>
  </si>
  <si>
    <t>徐浩</t>
  </si>
  <si>
    <t>1162507974557</t>
  </si>
  <si>
    <t>邱燕</t>
  </si>
  <si>
    <t>江苏省淮安市淮安区西长街366号</t>
  </si>
  <si>
    <t>江苏省淮安市淮安区人才中心</t>
  </si>
  <si>
    <t>0517-85898006</t>
  </si>
  <si>
    <t>1162508897157</t>
  </si>
  <si>
    <t>陈崔丹</t>
  </si>
  <si>
    <t>江苏省盐城市东台市人力资源服务中心</t>
  </si>
  <si>
    <t>1162512701257</t>
  </si>
  <si>
    <t>赵苹</t>
  </si>
  <si>
    <t>安徽省安庆市集贤北路1318号安庆师范大学数理学院B201室</t>
  </si>
  <si>
    <t>安庆师范大学</t>
  </si>
  <si>
    <t>陈老师</t>
  </si>
  <si>
    <t>0556-5672136</t>
  </si>
  <si>
    <t>1162507975957</t>
  </si>
  <si>
    <t>霍晨曦</t>
  </si>
  <si>
    <t>河南省三门峡市灵宝市亚武路与尹溪路交叉口西南100米</t>
  </si>
  <si>
    <t>河南省三门峡市灵宝市人力资源和社会保障局</t>
  </si>
  <si>
    <t>0398-8864921</t>
  </si>
  <si>
    <t>1162516163757</t>
  </si>
  <si>
    <t>廖安琪</t>
  </si>
  <si>
    <t>福建省龙岩市新罗区华莲路138号行政服务中心负一层公共就业窗口</t>
  </si>
  <si>
    <t>福建省龙岩市公共就业和人才服务中心</t>
  </si>
  <si>
    <t>0597-3218360</t>
  </si>
  <si>
    <t>1162508898557</t>
  </si>
  <si>
    <t>任晓宇</t>
  </si>
  <si>
    <t>山西省大同市太阳宫文瀛湖综合办公区东楼</t>
  </si>
  <si>
    <t>山西省大同市教育局</t>
  </si>
  <si>
    <t>0352-2087323</t>
  </si>
  <si>
    <t>1162514247957</t>
  </si>
  <si>
    <t>谢增宇</t>
  </si>
  <si>
    <t>台州市黄岩区模具博览城二号楼3楼</t>
  </si>
  <si>
    <t>1162509869557</t>
  </si>
  <si>
    <t>郑安琪</t>
  </si>
  <si>
    <t>浙江省杭州市江干区白杨街道杭州电子科技大学理学院</t>
  </si>
  <si>
    <t>邱老师</t>
  </si>
  <si>
    <t>0571-86919032</t>
  </si>
  <si>
    <t>1162511747457</t>
  </si>
  <si>
    <t>应梦霞</t>
  </si>
  <si>
    <t>1162509870057</t>
  </si>
  <si>
    <t>吴清钰</t>
  </si>
  <si>
    <t>余姚市阳明西路718一A号余姚市人才服务中心档案室</t>
  </si>
  <si>
    <t>1162508899957</t>
  </si>
  <si>
    <t>郦凯东</t>
  </si>
  <si>
    <t>诸暨市暨阳街道永昌路12号</t>
  </si>
  <si>
    <t>1162510835357</t>
  </si>
  <si>
    <t>陈羽萱</t>
  </si>
  <si>
    <t>东阳市振兴路609号</t>
  </si>
  <si>
    <t>1162514248257</t>
  </si>
  <si>
    <t>汪浩东</t>
  </si>
  <si>
    <t>宁波市海曙区老实巷70号</t>
  </si>
  <si>
    <t>1162512703057</t>
  </si>
  <si>
    <t>苏嘉泉</t>
  </si>
  <si>
    <t>福建省三明市梅列区东新二路物资大厦六层</t>
  </si>
  <si>
    <t>福建省三明市人事人才公共服务中心</t>
  </si>
  <si>
    <t>0598-7500207</t>
  </si>
  <si>
    <t>1162510836757</t>
  </si>
  <si>
    <t>王佩琳</t>
  </si>
  <si>
    <t>江苏省苏州市姑苏区解放东路117号行政中心二楼37-38号窗口</t>
  </si>
  <si>
    <t>江苏省苏州市姑苏区高层次人才一站式服务中心</t>
  </si>
  <si>
    <t>0512-68723212</t>
  </si>
  <si>
    <t>1162510837557</t>
  </si>
  <si>
    <t>张龙</t>
  </si>
  <si>
    <t>龙湾区升平路77号东裙楼一楼18号窗口</t>
  </si>
  <si>
    <t>1162509871357</t>
  </si>
  <si>
    <t>周倩倩</t>
  </si>
  <si>
    <t>鹿城区人才市场管理办公室</t>
  </si>
  <si>
    <t>1162509872757</t>
  </si>
  <si>
    <t>卓小智</t>
  </si>
  <si>
    <t>1162508900557</t>
  </si>
  <si>
    <t>吴子飞</t>
  </si>
  <si>
    <t>衢州市荷花三路231号</t>
  </si>
  <si>
    <t xml:space="preserve">0570-3024440 </t>
  </si>
  <si>
    <t>1162509874457</t>
  </si>
  <si>
    <t>郑云鹏</t>
  </si>
  <si>
    <t>浙江省衢州市常山县胜利街29号常山县人民政府</t>
  </si>
  <si>
    <t>浙江省衢州市中共常山县委组织部档案室</t>
  </si>
  <si>
    <t>13656708191</t>
  </si>
  <si>
    <t>1162512704357</t>
  </si>
  <si>
    <t>何乐乐</t>
  </si>
  <si>
    <t>1162512705757</t>
  </si>
  <si>
    <t>洪鹏</t>
  </si>
  <si>
    <t>建德市新安江街道新安东路298号档案室</t>
  </si>
  <si>
    <t>1162516164557</t>
  </si>
  <si>
    <t>曹莹丽</t>
  </si>
  <si>
    <t>河南省驻马店市健康路476号</t>
  </si>
  <si>
    <t>0396-2811984</t>
  </si>
  <si>
    <t>1162510838457</t>
  </si>
  <si>
    <t>郭琳萱</t>
  </si>
  <si>
    <t>数学与应用数学</t>
  </si>
  <si>
    <t>柯一婷</t>
  </si>
  <si>
    <t>1162512706557</t>
  </si>
  <si>
    <t>朱炜星</t>
  </si>
  <si>
    <t>1162512707457</t>
  </si>
  <si>
    <t>谢余鸣</t>
  </si>
  <si>
    <t>1162511748857</t>
  </si>
  <si>
    <t>王洁婷</t>
  </si>
  <si>
    <t>1162508901957</t>
  </si>
  <si>
    <t>陆超</t>
  </si>
  <si>
    <t>1162513644257</t>
  </si>
  <si>
    <t>詹博铖</t>
  </si>
  <si>
    <t>1162512708857</t>
  </si>
  <si>
    <t>刘佳豪</t>
  </si>
  <si>
    <t>1162510839857</t>
  </si>
  <si>
    <t>许倩雯</t>
  </si>
  <si>
    <t>1162510840757</t>
  </si>
  <si>
    <t>潘林朝</t>
  </si>
  <si>
    <t>1162509875857</t>
  </si>
  <si>
    <t>翁蔚</t>
  </si>
  <si>
    <t>1162509876157</t>
  </si>
  <si>
    <t>蔡倩倩</t>
  </si>
  <si>
    <t>1162516166857</t>
  </si>
  <si>
    <t>宋娜</t>
  </si>
  <si>
    <t>遵义市红花岗区银河西路</t>
  </si>
  <si>
    <t>1162511749157</t>
  </si>
  <si>
    <t>张嘉欣</t>
  </si>
  <si>
    <t>漳州市诏安县政府办公大楼一楼137号</t>
  </si>
  <si>
    <t>诏安县人事人才公共服务中心</t>
  </si>
  <si>
    <t>0596-6093320</t>
  </si>
  <si>
    <t>1162514251957</t>
  </si>
  <si>
    <t>吴济跑</t>
  </si>
  <si>
    <t>1162507983357</t>
  </si>
  <si>
    <t>张群南</t>
  </si>
  <si>
    <t>1162514252257</t>
  </si>
  <si>
    <t>陈紫薇</t>
  </si>
  <si>
    <t>慈溪市北三环东路1999号</t>
  </si>
  <si>
    <t>1162511750557</t>
  </si>
  <si>
    <t>王雪怡</t>
  </si>
  <si>
    <t>1162516167157</t>
  </si>
  <si>
    <t>夏佳妙</t>
  </si>
  <si>
    <t>1162512709157</t>
  </si>
  <si>
    <t>童观华</t>
  </si>
  <si>
    <t>1162511751457</t>
  </si>
  <si>
    <t>郑力强</t>
  </si>
  <si>
    <t>1162512710557</t>
  </si>
  <si>
    <t>陆亲</t>
  </si>
  <si>
    <t>浙江省湖州市长兴县金陵北路25号</t>
  </si>
  <si>
    <t>湖州市长兴县教育局</t>
  </si>
  <si>
    <t>0572-6228156</t>
  </si>
  <si>
    <t>1162511752857</t>
  </si>
  <si>
    <t>邹益明</t>
  </si>
  <si>
    <t>1162508903657</t>
  </si>
  <si>
    <t>朱心宇</t>
  </si>
  <si>
    <t>鹿城区路与广化桥路交叉路口龙瑞大厦A座620室</t>
  </si>
  <si>
    <t>1162513645657</t>
  </si>
  <si>
    <t>石金飞</t>
  </si>
  <si>
    <t>1162509877557</t>
  </si>
  <si>
    <t>黄家辉</t>
  </si>
  <si>
    <t>1162507984757</t>
  </si>
  <si>
    <t>何思沁</t>
  </si>
  <si>
    <t>1162511754557</t>
  </si>
  <si>
    <t>杨俊</t>
  </si>
  <si>
    <t>1162512712857</t>
  </si>
  <si>
    <t>蔡嘉嘉</t>
  </si>
  <si>
    <t>1162513646057</t>
  </si>
  <si>
    <t>梁江鋮</t>
  </si>
  <si>
    <t>1162508904057</t>
  </si>
  <si>
    <t>黄可欣</t>
  </si>
  <si>
    <t>余姚市阳明西路718-A号三楼</t>
  </si>
  <si>
    <t>1162513648757</t>
  </si>
  <si>
    <t>陈秀林</t>
  </si>
  <si>
    <t>1162514253657</t>
  </si>
  <si>
    <t>李力炜</t>
  </si>
  <si>
    <t>1162507985557</t>
  </si>
  <si>
    <t>袁智伟</t>
  </si>
  <si>
    <t>江西省瑞金市象湖镇华塘路6号</t>
  </si>
  <si>
    <t>江西省瑞金市教育体育局</t>
  </si>
  <si>
    <t>0797-2539316</t>
  </si>
  <si>
    <t>1162509878957</t>
  </si>
  <si>
    <t>杨妮</t>
  </si>
  <si>
    <t>潜江市园林南路58号</t>
  </si>
  <si>
    <t>潜江市大中专毕业生就业指导服务中心</t>
  </si>
  <si>
    <t>0728-6242736</t>
  </si>
  <si>
    <t>1162508905357</t>
  </si>
  <si>
    <t>林雨</t>
  </si>
  <si>
    <t>1162513649557</t>
  </si>
  <si>
    <t>黄亚萍</t>
  </si>
  <si>
    <t>泉州市万贤街人力资源和社会保障局二楼</t>
  </si>
  <si>
    <t>洛江区人力资源公共服务中心</t>
  </si>
  <si>
    <t>0595-22633516</t>
  </si>
  <si>
    <t>1162509879257</t>
  </si>
  <si>
    <t>邢轲荧</t>
  </si>
  <si>
    <t>1162513650057</t>
  </si>
  <si>
    <t>赵锋</t>
  </si>
  <si>
    <t>1162511756257</t>
  </si>
  <si>
    <t>包雯雯</t>
  </si>
  <si>
    <t>1162507989557</t>
  </si>
  <si>
    <t>吴佳淑</t>
  </si>
  <si>
    <t>1162508906757</t>
  </si>
  <si>
    <t>邵亦祺</t>
  </si>
  <si>
    <t>温州车站大道701号</t>
  </si>
  <si>
    <t>057788080315</t>
  </si>
  <si>
    <t>1162507990457</t>
  </si>
  <si>
    <t>潘俊超</t>
  </si>
  <si>
    <t>嘉兴市秀洲区秀洲大道136号未来科技广场B座2楼209室公共服务大厅</t>
  </si>
  <si>
    <t>1162514255357</t>
  </si>
  <si>
    <t>赵威威</t>
  </si>
  <si>
    <t>河南省濮阳市开州路南段48号</t>
  </si>
  <si>
    <t>河南省濮阳市人力资源和社会保障局</t>
  </si>
  <si>
    <t>0393-6661001</t>
  </si>
  <si>
    <t>1162512714557</t>
  </si>
  <si>
    <t>许杭峰</t>
  </si>
  <si>
    <t>1162511757657</t>
  </si>
  <si>
    <t>周畅</t>
  </si>
  <si>
    <t>杭州市余杭区临平超峰西路1号人才资源市场3楼</t>
  </si>
  <si>
    <t>1162510841557</t>
  </si>
  <si>
    <t>周春彪</t>
  </si>
  <si>
    <t>景宁县红星街道人民中路135号</t>
  </si>
  <si>
    <t>1162514256757</t>
  </si>
  <si>
    <t>楼朔璇</t>
  </si>
  <si>
    <t>丽水市莲都区丽青路25号1楼110室</t>
  </si>
  <si>
    <t>1162516169957</t>
  </si>
  <si>
    <t>梁浩建</t>
  </si>
  <si>
    <t>1162509880157</t>
  </si>
  <si>
    <t>求瑶琼</t>
  </si>
  <si>
    <t>新昌县七星街道演溪路503号（智慧家园2楼）</t>
  </si>
  <si>
    <t>1162514257557</t>
  </si>
  <si>
    <t>汪立群</t>
  </si>
  <si>
    <t>岱山县高亭镇鱼山大道693号</t>
  </si>
  <si>
    <t>岱山县人才市场管理中心</t>
  </si>
  <si>
    <t>0580-4400133</t>
  </si>
  <si>
    <t>1162508908457</t>
  </si>
  <si>
    <t>陈慧贤</t>
  </si>
  <si>
    <t>安徽省宁国市人民路（地税局斜对面，健康大楼东侧）人才中心八楼高校毕业生档案管理科</t>
  </si>
  <si>
    <t>宁国市公共就业人才服务中心</t>
  </si>
  <si>
    <t>0563-4020839</t>
  </si>
  <si>
    <t>1162510842457</t>
  </si>
  <si>
    <t>邓一敏</t>
  </si>
  <si>
    <t>湖北省荆州市监利市玉沙大道109号</t>
  </si>
  <si>
    <t>监利市职工档案服务中心</t>
  </si>
  <si>
    <t>0716-3088129</t>
  </si>
  <si>
    <t>1162516170857</t>
  </si>
  <si>
    <t>李爽</t>
  </si>
  <si>
    <t>安陆市解放大道东路6号</t>
  </si>
  <si>
    <t>安陆市人才交流中心</t>
  </si>
  <si>
    <t>0712-5259562</t>
  </si>
  <si>
    <t>1162508909857</t>
  </si>
  <si>
    <t>陆倩</t>
  </si>
  <si>
    <t>贵港市荷城路阳光都市小区2C-B1</t>
  </si>
  <si>
    <t>贵港市港北区人才交流服务中心</t>
  </si>
  <si>
    <t>0775-4558050</t>
  </si>
  <si>
    <t>1162511758057</t>
  </si>
  <si>
    <t>张婷</t>
  </si>
  <si>
    <t>贵州省毕节市赫章县人力资源和社会保障局赫章县人才交流服务中心会展中心7楼70021室</t>
  </si>
  <si>
    <t>赫章县人力资源和社会保障局</t>
  </si>
  <si>
    <t>0857-3232718</t>
  </si>
  <si>
    <t>1176468670557</t>
  </si>
  <si>
    <t>苏海霓</t>
  </si>
  <si>
    <t>凤山县民安路3号人力资源市场院内</t>
  </si>
  <si>
    <t>凤山县人才交流服务中心</t>
  </si>
  <si>
    <t>0778-6817606</t>
  </si>
  <si>
    <t>1162513652757</t>
  </si>
  <si>
    <t>赵钰敏</t>
  </si>
  <si>
    <t>浙江省杭州市余杭区东湖南路129号</t>
  </si>
  <si>
    <t>杭州市余杭区教育局人事科</t>
  </si>
  <si>
    <t>1162511760257</t>
  </si>
  <si>
    <t>方紫薇</t>
  </si>
  <si>
    <t>杭州市临平区南苑街道东湖南路52-2号华源天盛综合楼1112办公室</t>
  </si>
  <si>
    <t>杭州市临平区教育局</t>
  </si>
  <si>
    <t>1162508910757</t>
  </si>
  <si>
    <t>朱悦</t>
  </si>
  <si>
    <t>1162510843857</t>
  </si>
  <si>
    <t>张鑫灵</t>
  </si>
  <si>
    <t>1162514260757</t>
  </si>
  <si>
    <t>虞钱超</t>
  </si>
  <si>
    <t>宁夏固原市学院路</t>
  </si>
  <si>
    <t>宁夏师范学院数计学院办公室</t>
  </si>
  <si>
    <t>18209591355</t>
  </si>
  <si>
    <t>1162507993557</t>
  </si>
  <si>
    <t>钱旭升</t>
  </si>
  <si>
    <t>1162516171157</t>
  </si>
  <si>
    <t>王文馨</t>
  </si>
  <si>
    <t>1162511761657</t>
  </si>
  <si>
    <t>赵嘉璐</t>
  </si>
  <si>
    <t>浙江省宁波市鄞州区惠风东路568号A楼</t>
  </si>
  <si>
    <t>宁波市鄞州区教育局</t>
  </si>
  <si>
    <t>0574-89189438</t>
  </si>
  <si>
    <t>1162512718057</t>
  </si>
  <si>
    <t>胡佩瑶</t>
  </si>
  <si>
    <t>开化县江滨南路2号</t>
  </si>
  <si>
    <t>开化县人才开发服务中心</t>
  </si>
  <si>
    <t>1162509882957</t>
  </si>
  <si>
    <t>胡佳慧</t>
  </si>
  <si>
    <t>永康市金都路399号</t>
  </si>
  <si>
    <t>1162512786557</t>
  </si>
  <si>
    <t>柳聪</t>
  </si>
  <si>
    <t>1162513732957</t>
  </si>
  <si>
    <t>许菁茂</t>
  </si>
  <si>
    <t>1162511829357</t>
  </si>
  <si>
    <t>方兢业</t>
  </si>
  <si>
    <t>1162516261557</t>
  </si>
  <si>
    <t>彭苗苗</t>
  </si>
  <si>
    <t>0793-8326210</t>
  </si>
  <si>
    <t>1162511833357</t>
  </si>
  <si>
    <t>张甜甜</t>
  </si>
  <si>
    <t>江西省吉安市韶山西路3号</t>
  </si>
  <si>
    <t>江西省吉安市教育局就业办</t>
  </si>
  <si>
    <t>0796-8239165</t>
  </si>
  <si>
    <t>1162508982757</t>
  </si>
  <si>
    <t>朱玲圆</t>
  </si>
  <si>
    <t>1162509965157</t>
  </si>
  <si>
    <t>丁祥丽</t>
  </si>
  <si>
    <t>贵州省毕节市织金县三甲大道人力资源和社会保障局人才交流服务中心</t>
  </si>
  <si>
    <t xml:space="preserve">织金县人力资源和社会保障局人才交流服务中心
</t>
  </si>
  <si>
    <t>0851-7621304</t>
  </si>
  <si>
    <t>1176468671957</t>
  </si>
  <si>
    <t>徐梦婷</t>
  </si>
  <si>
    <t>电子商务</t>
  </si>
  <si>
    <t>江西省上饶市横峰县兴安街道26号附近</t>
  </si>
  <si>
    <t>江西省上饶市横峰县人力资源和社会保障局</t>
  </si>
  <si>
    <t>0793-5782691</t>
  </si>
  <si>
    <t>赵晓繁</t>
  </si>
  <si>
    <t>1162508983557</t>
  </si>
  <si>
    <t>丁成</t>
  </si>
  <si>
    <t>1162516262957</t>
  </si>
  <si>
    <t>陈惠晶</t>
  </si>
  <si>
    <t>1162516263257</t>
  </si>
  <si>
    <t>史章蓉</t>
  </si>
  <si>
    <t>山西省阳泉市郊区教育科技局</t>
  </si>
  <si>
    <t>阳泉市郊区教育局</t>
  </si>
  <si>
    <t>0353-5055696</t>
  </si>
  <si>
    <t>1162508984457</t>
  </si>
  <si>
    <t>李月月</t>
  </si>
  <si>
    <t>临海市柏叶西路928号2楼</t>
  </si>
  <si>
    <t>1162511835557</t>
  </si>
  <si>
    <t>杨清惠</t>
  </si>
  <si>
    <t>河南省商丘市柘城县未来大道西段100号附近</t>
  </si>
  <si>
    <t>河南省商丘市柘城县人力资源和社会保障局</t>
  </si>
  <si>
    <t xml:space="preserve">0370-3158279 </t>
  </si>
  <si>
    <t>1162508985857</t>
  </si>
  <si>
    <t>谢樟桦</t>
  </si>
  <si>
    <t>贺州市平桂区希望路扶贫移民服务中心207室</t>
  </si>
  <si>
    <t>广西壮族自治区贺州市平桂区就业服务中心</t>
  </si>
  <si>
    <t>0774-8836589</t>
  </si>
  <si>
    <t>1162510909857</t>
  </si>
  <si>
    <t>安南</t>
  </si>
  <si>
    <t>安徽省五河县城关镇淮河路16号</t>
  </si>
  <si>
    <t>五河县公共就业和人才服务中心</t>
  </si>
  <si>
    <t>0552-2325965</t>
  </si>
  <si>
    <t>1162517085057</t>
  </si>
  <si>
    <t>钱利利</t>
  </si>
  <si>
    <t>1162516265057</t>
  </si>
  <si>
    <t>金文文</t>
  </si>
  <si>
    <t>1162510910757</t>
  </si>
  <si>
    <t>应卓琳</t>
  </si>
  <si>
    <t>1162516266357</t>
  </si>
  <si>
    <t>余志晖</t>
  </si>
  <si>
    <t>1162509967957</t>
  </si>
  <si>
    <t>徐嘉诚</t>
  </si>
  <si>
    <t>湖州市吴兴区新湖路189号</t>
  </si>
  <si>
    <t>中国电信股份有限公司湖州分公司</t>
  </si>
  <si>
    <t>朱炜</t>
  </si>
  <si>
    <t>18905720966</t>
  </si>
  <si>
    <t>1162512788257</t>
  </si>
  <si>
    <t>顾洪波</t>
  </si>
  <si>
    <t>1162508988957</t>
  </si>
  <si>
    <t>陈玲燕</t>
  </si>
  <si>
    <t>1162510911557</t>
  </si>
  <si>
    <t>段雅雯</t>
  </si>
  <si>
    <t>浙江省杭州市江干区德胜东路5277号</t>
  </si>
  <si>
    <t xml:space="preserve">杭州市地铁集团有限责任公司运营分公司  </t>
  </si>
  <si>
    <t xml:space="preserve">李俊红  </t>
  </si>
  <si>
    <t>0571-22656203</t>
  </si>
  <si>
    <t>1162508989257</t>
  </si>
  <si>
    <t>娄振华</t>
  </si>
  <si>
    <t>1162511836457</t>
  </si>
  <si>
    <t>何嘉远</t>
  </si>
  <si>
    <t>1162517086357</t>
  </si>
  <si>
    <t>钟晓慧</t>
  </si>
  <si>
    <t>1162511837857</t>
  </si>
  <si>
    <t>张琳霞</t>
  </si>
  <si>
    <t>1162512789657</t>
  </si>
  <si>
    <t>陈丽霞</t>
  </si>
  <si>
    <t>1162513736357</t>
  </si>
  <si>
    <t>黄丽珊</t>
  </si>
  <si>
    <t>1162514338657</t>
  </si>
  <si>
    <t>周志豪</t>
  </si>
  <si>
    <t>1162509968257</t>
  </si>
  <si>
    <t>吕夏敏</t>
  </si>
  <si>
    <t>1162509969657</t>
  </si>
  <si>
    <t>郑窈窕</t>
  </si>
  <si>
    <t>1162508990157</t>
  </si>
  <si>
    <t>赵晨曦</t>
  </si>
  <si>
    <t>1162513738557</t>
  </si>
  <si>
    <t>董少文</t>
  </si>
  <si>
    <t>盐城市盐都区虎踞路15号盐都区人社局505室</t>
  </si>
  <si>
    <t>盐城市盐都区人才服务中心</t>
  </si>
  <si>
    <t>0515-88426403</t>
  </si>
  <si>
    <t>1162517087757</t>
  </si>
  <si>
    <t>蒋秋月</t>
  </si>
  <si>
    <t>四川省广安市广安区希望街2号</t>
  </si>
  <si>
    <t>四川省广安市广安区人力资源服务中心</t>
  </si>
  <si>
    <t>0826-2298266</t>
  </si>
  <si>
    <t>1162513739457</t>
  </si>
  <si>
    <t>沈永德</t>
  </si>
  <si>
    <t>江西省赣州市章贡区环城路5号</t>
  </si>
  <si>
    <t>江西省赣州市教育局就业办</t>
  </si>
  <si>
    <t>0797-8239255</t>
  </si>
  <si>
    <t>1162510912457</t>
  </si>
  <si>
    <t>吕海明</t>
  </si>
  <si>
    <t>贵港市平南县平南镇雅塘街1号</t>
  </si>
  <si>
    <t>广西壮族自治区贵港市平南县人才交流服务中心</t>
  </si>
  <si>
    <t>0775-7862284</t>
  </si>
  <si>
    <t>1162517088557</t>
  </si>
  <si>
    <t>孙一凡</t>
  </si>
  <si>
    <t>河南省鹤壁市淇滨区黎阳路448号</t>
  </si>
  <si>
    <t>河南省鹤壁市人力资源和社会保障局</t>
  </si>
  <si>
    <t>0392-3338689</t>
  </si>
  <si>
    <t>1162512790557</t>
  </si>
  <si>
    <t>刘跃</t>
  </si>
  <si>
    <t>1162509972257</t>
  </si>
  <si>
    <t>龙美丽</t>
  </si>
  <si>
    <t>崇左市友谊大道中段人社局六楼615室</t>
  </si>
  <si>
    <t>崇左市人才服务管理办公室</t>
  </si>
  <si>
    <t>0771-7968396</t>
  </si>
  <si>
    <t>1162517089457</t>
  </si>
  <si>
    <t>赵黄岚</t>
  </si>
  <si>
    <t>兴安县朝阳区向阳路25号</t>
  </si>
  <si>
    <t>广西壮族自治区桂林市兴安县人才交流服务中心</t>
  </si>
  <si>
    <t>0773-6218721</t>
  </si>
  <si>
    <t>1162514340957</t>
  </si>
  <si>
    <t>李孙皓迪</t>
  </si>
  <si>
    <t>徐勉勉</t>
  </si>
  <si>
    <t>1162516267757</t>
  </si>
  <si>
    <t>雷璐璐</t>
  </si>
  <si>
    <t>1162513741757</t>
  </si>
  <si>
    <t>宋莹</t>
  </si>
  <si>
    <t>1162512791957</t>
  </si>
  <si>
    <t>王成钢</t>
  </si>
  <si>
    <t>1162516268557</t>
  </si>
  <si>
    <t>陈昱如</t>
  </si>
  <si>
    <t>1162516269457</t>
  </si>
  <si>
    <t>傅仕锋</t>
  </si>
  <si>
    <t>1162513742557</t>
  </si>
  <si>
    <t>叶晓枫</t>
  </si>
  <si>
    <t>松阳县西屏街道新华路58号</t>
  </si>
  <si>
    <t>松阳县人才管理服务处</t>
  </si>
  <si>
    <t>1162516272557</t>
  </si>
  <si>
    <t>陈燕</t>
  </si>
  <si>
    <t>1162508995057</t>
  </si>
  <si>
    <t>陈倩</t>
  </si>
  <si>
    <t>1162514342657</t>
  </si>
  <si>
    <t>陈诗伊</t>
  </si>
  <si>
    <t>1162513743457</t>
  </si>
  <si>
    <t>周至怡</t>
  </si>
  <si>
    <t>1162511838157</t>
  </si>
  <si>
    <t>邬镇斌</t>
  </si>
  <si>
    <t>浙江省杭州市下沙高教园区学正街18号浙江工商大学马克思主义学院金老师收（邬镇斌档案）</t>
  </si>
  <si>
    <t>浙江工商大学</t>
  </si>
  <si>
    <t>金老师</t>
  </si>
  <si>
    <t>0571-28008782</t>
  </si>
  <si>
    <t>1162513744857</t>
  </si>
  <si>
    <t>赵高锋</t>
  </si>
  <si>
    <t>缙云县五云街道南塘路128号</t>
  </si>
  <si>
    <t>1162514343057</t>
  </si>
  <si>
    <t>应凯锋</t>
  </si>
  <si>
    <t xml:space="preserve">0576-7788126 </t>
  </si>
  <si>
    <t>1162517090357</t>
  </si>
  <si>
    <t>郑子君</t>
  </si>
  <si>
    <t>1162517091757</t>
  </si>
  <si>
    <t>翁王花</t>
  </si>
  <si>
    <t>1162513745157</t>
  </si>
  <si>
    <t>傅晨敏</t>
  </si>
  <si>
    <t>磐安县安文镇壶厅西路56号一楼档案室</t>
  </si>
  <si>
    <t>磐安县人力资源服务中心</t>
  </si>
  <si>
    <t>0579-84666270</t>
  </si>
  <si>
    <t>1162510915557</t>
  </si>
  <si>
    <t>谢德煌</t>
  </si>
  <si>
    <t>温州市龙港市世纪大道百一仓储2号楼306办公室</t>
  </si>
  <si>
    <t>1162510916957</t>
  </si>
  <si>
    <t>胡陈可钶</t>
  </si>
  <si>
    <t>1162511840457</t>
  </si>
  <si>
    <t>王乔丹</t>
  </si>
  <si>
    <t>浙江省金华市婺城区迎宾大道688号浙江师范大学教师教育学院17幢423学生工作办公室（王乔丹考生档案）</t>
  </si>
  <si>
    <t>浙江师范大学</t>
  </si>
  <si>
    <t>陈秋羽</t>
  </si>
  <si>
    <t>0579-82298362</t>
  </si>
  <si>
    <t>1162516274857</t>
  </si>
  <si>
    <t>洪梓薇</t>
  </si>
  <si>
    <t>1162516275157</t>
  </si>
  <si>
    <t>梅淑婷</t>
  </si>
  <si>
    <t>1162517092557</t>
  </si>
  <si>
    <t>任铮豪</t>
  </si>
  <si>
    <t>浙江省金华市婺城区迎宾大道688号浙江师范大学教师教育学院17幢423学生工作办公室（任铮豪考生档案）</t>
  </si>
  <si>
    <t>1162511841857</t>
  </si>
  <si>
    <t>杨鑫</t>
  </si>
  <si>
    <t>四川省南充市营山县人力资源和社会保障局</t>
  </si>
  <si>
    <t>0817-8221862</t>
  </si>
  <si>
    <t>1162516276557</t>
  </si>
  <si>
    <t>何漫麟</t>
  </si>
  <si>
    <t xml:space="preserve">四川省自贡市沿滩区区政府422办公室 </t>
  </si>
  <si>
    <t xml:space="preserve">四川省自贡市沿滩区人才服务中心 </t>
  </si>
  <si>
    <t>5538180</t>
  </si>
  <si>
    <t>1162509975357</t>
  </si>
  <si>
    <t>徐乐超</t>
  </si>
  <si>
    <t>江西省上饶市余干县海尔路179号</t>
  </si>
  <si>
    <t>江西省上饶市余干县人力资源和社会保障局</t>
  </si>
  <si>
    <t>0793-8326170</t>
  </si>
  <si>
    <t>1162514344357</t>
  </si>
  <si>
    <t>王浩</t>
  </si>
  <si>
    <t>江西省抚州市金巢大道296号</t>
  </si>
  <si>
    <t>江西省抚州市人力资源和社会保障局</t>
  </si>
  <si>
    <t>0794-8263411</t>
  </si>
  <si>
    <t>1162510917257</t>
  </si>
  <si>
    <t>刘洁</t>
  </si>
  <si>
    <t>河南省三门峡市崤山路37号</t>
  </si>
  <si>
    <t>河南省三门峡市人力资源和社会保障局</t>
  </si>
  <si>
    <t>0398-2976862</t>
  </si>
  <si>
    <t>1162508996357</t>
  </si>
  <si>
    <t>陈灵巧</t>
  </si>
  <si>
    <t>贵州六盘水钟山区向阳南路26号</t>
  </si>
  <si>
    <t>贵州省六盘水市教育局</t>
  </si>
  <si>
    <t>0858-2153570</t>
  </si>
  <si>
    <t>1162512793657</t>
  </si>
  <si>
    <t>黄珊</t>
  </si>
  <si>
    <t>1162513747957</t>
  </si>
  <si>
    <t>赵铭</t>
  </si>
  <si>
    <t>1162512795357</t>
  </si>
  <si>
    <t>刘玉芳</t>
  </si>
  <si>
    <t>桂林市南环路竹木巷8号</t>
  </si>
  <si>
    <t>桂林市人才服务管理办公室</t>
  </si>
  <si>
    <t>0773-2825936</t>
  </si>
  <si>
    <t>1162510918657</t>
  </si>
  <si>
    <t>袁争晖</t>
  </si>
  <si>
    <t>计算机科学与技术</t>
  </si>
  <si>
    <t>1162511845257</t>
  </si>
  <si>
    <t>江家康</t>
  </si>
  <si>
    <t>广西壮族自治区南宁市宾阳县林浦路457号</t>
  </si>
  <si>
    <t>广西壮族自治区南宁市宾阳县人才交流调配服务中心</t>
  </si>
  <si>
    <t>0771-8229618</t>
  </si>
  <si>
    <t>何国政</t>
  </si>
  <si>
    <t>1162509977557</t>
  </si>
  <si>
    <t>金建环</t>
  </si>
  <si>
    <t>瑞安市万松东路安阳大厦十楼</t>
  </si>
  <si>
    <t>国家统计局瑞安调查队</t>
  </si>
  <si>
    <t>13958892428</t>
  </si>
  <si>
    <t>彭凯轩</t>
  </si>
  <si>
    <t>1162517094857</t>
  </si>
  <si>
    <t>李海林</t>
  </si>
  <si>
    <t>杭州市拱墅区上塘街道绍兴路555号1号楼一楼人才业务（17号）窗口</t>
  </si>
  <si>
    <t>1162513749657</t>
  </si>
  <si>
    <t>佘玉丹</t>
  </si>
  <si>
    <t>1162516281957</t>
  </si>
  <si>
    <t>沈阳</t>
  </si>
  <si>
    <t>杭州市上城区鲲鹏路366号行政服务中心14号窗口</t>
  </si>
  <si>
    <t>杭州市上城区人才管理服务中心</t>
  </si>
  <si>
    <t>0571-87925900</t>
  </si>
  <si>
    <t>1162509979857</t>
  </si>
  <si>
    <t>沈莹</t>
  </si>
  <si>
    <t>1162509980757</t>
  </si>
  <si>
    <t>杨雅婷</t>
  </si>
  <si>
    <t>1162511847057</t>
  </si>
  <si>
    <t>林德坚</t>
  </si>
  <si>
    <t>1162510921257</t>
  </si>
  <si>
    <t>陈李兵</t>
  </si>
  <si>
    <t>1162512798457</t>
  </si>
  <si>
    <t>项迎澳</t>
  </si>
  <si>
    <t>温州市学院中路5号人才大厦办公楼303</t>
  </si>
  <si>
    <t>温州市人才管理服务办公室</t>
  </si>
  <si>
    <t>0577-88630760</t>
  </si>
  <si>
    <t>1162517096557</t>
  </si>
  <si>
    <t>林以庆</t>
  </si>
  <si>
    <t>1162513750557</t>
  </si>
  <si>
    <t>陈湛晖</t>
  </si>
  <si>
    <t>绍兴市镜湖新区洋江西路589号绍兴市行政中心5号楼4楼</t>
  </si>
  <si>
    <t>绍兴市卫生健康委人口家庭处</t>
  </si>
  <si>
    <t>0575-85152591</t>
  </si>
  <si>
    <t>1162512799857</t>
  </si>
  <si>
    <t>王蒋誉</t>
  </si>
  <si>
    <t>1162514347457</t>
  </si>
  <si>
    <t>沈敏青</t>
  </si>
  <si>
    <t>1162518001857</t>
  </si>
  <si>
    <t>狄瑞雪</t>
  </si>
  <si>
    <t>1162518002157</t>
  </si>
  <si>
    <t>杨鎏</t>
  </si>
  <si>
    <t>宁波市奉化区大成东路277号一楼B区10,11窗口</t>
  </si>
  <si>
    <t>1162510924357</t>
  </si>
  <si>
    <t>朱心贤</t>
  </si>
  <si>
    <t>1162513751957</t>
  </si>
  <si>
    <t>陈先杉</t>
  </si>
  <si>
    <t>1162512805257</t>
  </si>
  <si>
    <t>王维</t>
  </si>
  <si>
    <t>江西省九江市南湖路30号</t>
  </si>
  <si>
    <t>江西省九江市教育局就业办</t>
  </si>
  <si>
    <t>0792-8213327</t>
  </si>
  <si>
    <t>1162514348857</t>
  </si>
  <si>
    <t>张国伟</t>
  </si>
  <si>
    <t>安徽省阜南县三塔路3号人社局四楼人才中心档案室</t>
  </si>
  <si>
    <t>阜南县公共就业和人才服务中心</t>
  </si>
  <si>
    <t>0558-6712001</t>
  </si>
  <si>
    <t>1162512807057</t>
  </si>
  <si>
    <t>张博</t>
  </si>
  <si>
    <t>1162512808357</t>
  </si>
  <si>
    <t>李昊</t>
  </si>
  <si>
    <t>兰州市城关区武都路478号</t>
  </si>
  <si>
    <t>甘肃省兰州市人力资源和社会保障局</t>
  </si>
  <si>
    <t>0931-8847899</t>
  </si>
  <si>
    <t>1162517098257</t>
  </si>
  <si>
    <t>陈继兰</t>
  </si>
  <si>
    <t>1162510926557</t>
  </si>
  <si>
    <t>黎炳林</t>
  </si>
  <si>
    <t>梧州市西堤三路11号</t>
  </si>
  <si>
    <t>梧州市人力资源管理办公室</t>
  </si>
  <si>
    <t>0774-3817816</t>
  </si>
  <si>
    <t>1162512809757</t>
  </si>
  <si>
    <t>王陈辉</t>
  </si>
  <si>
    <t>1162509985557</t>
  </si>
  <si>
    <t>沈泽民</t>
  </si>
  <si>
    <t>1162514420557</t>
  </si>
  <si>
    <t>罗银平</t>
  </si>
  <si>
    <t>1162510994657</t>
  </si>
  <si>
    <t>郑政</t>
  </si>
  <si>
    <t>安徽省望江县华阳镇新北社区望江大道与武昌湖路交口四楼407室</t>
  </si>
  <si>
    <t>1162512891457</t>
  </si>
  <si>
    <t>陈凌鑫</t>
  </si>
  <si>
    <t>青田县鹤城街道鹤城中路33号</t>
  </si>
  <si>
    <t>1162510995057</t>
  </si>
  <si>
    <t>陈新宇</t>
  </si>
  <si>
    <t>1162514421457</t>
  </si>
  <si>
    <t>薛琳琳</t>
  </si>
  <si>
    <t>1162510996357</t>
  </si>
  <si>
    <t>申健</t>
  </si>
  <si>
    <t>1162516349657</t>
  </si>
  <si>
    <t>陈向阳</t>
  </si>
  <si>
    <t>1162517160357</t>
  </si>
  <si>
    <t>林杰</t>
  </si>
  <si>
    <t>1162511923757</t>
  </si>
  <si>
    <t>李培浩</t>
  </si>
  <si>
    <t>1162517161757</t>
  </si>
  <si>
    <t>姚倩瑚</t>
  </si>
  <si>
    <t>1162510998557</t>
  </si>
  <si>
    <t>王豪</t>
  </si>
  <si>
    <t>浙江省义乌市稠城街道宾王路181号</t>
  </si>
  <si>
    <t>中国农业银行股份有限公司义乌分行人力资源部612室</t>
  </si>
  <si>
    <t>0579-82659055</t>
  </si>
  <si>
    <t>1162519064757</t>
  </si>
  <si>
    <t>陈宇帆</t>
  </si>
  <si>
    <t>1162511924557</t>
  </si>
  <si>
    <t>余婧雯</t>
  </si>
  <si>
    <t>1162511925457</t>
  </si>
  <si>
    <t>陈凯伦</t>
  </si>
  <si>
    <t>1162517163457</t>
  </si>
  <si>
    <t>黄继康</t>
  </si>
  <si>
    <t>1162511926857</t>
  </si>
  <si>
    <t>林浩</t>
  </si>
  <si>
    <t>1162513831557</t>
  </si>
  <si>
    <t>徐晨阳</t>
  </si>
  <si>
    <t>浙江省绍兴市越城区中兴南路2号</t>
  </si>
  <si>
    <t>中国建设银行股份有限公司绍兴分行</t>
  </si>
  <si>
    <t>0575-88162857</t>
  </si>
  <si>
    <t>1162511000357</t>
  </si>
  <si>
    <t>程政坤</t>
  </si>
  <si>
    <t>1162518071557</t>
  </si>
  <si>
    <t>黄犇</t>
  </si>
  <si>
    <t>1162517165157</t>
  </si>
  <si>
    <t>翁露婷</t>
  </si>
  <si>
    <t>1162513836957</t>
  </si>
  <si>
    <t>杨腾超</t>
  </si>
  <si>
    <t>1162517168257</t>
  </si>
  <si>
    <t>潘楠</t>
  </si>
  <si>
    <t>1162511929957</t>
  </si>
  <si>
    <t>刘威</t>
  </si>
  <si>
    <t>上海临港新城海港大道1550号上海海事大学信息工程学院</t>
  </si>
  <si>
    <t>上海海事大学信息工程学院</t>
  </si>
  <si>
    <t>021-38282813</t>
  </si>
  <si>
    <t>1162518072457</t>
  </si>
  <si>
    <t>强琼</t>
  </si>
  <si>
    <t>安徽省繁昌县繁阳镇繁阳大道001号便民服务中心一楼44号窗口</t>
  </si>
  <si>
    <t>繁昌县公共就业和人才服务中心</t>
  </si>
  <si>
    <t>0553-7879205</t>
  </si>
  <si>
    <t>1162513839057</t>
  </si>
  <si>
    <t>周晨雯</t>
  </si>
  <si>
    <t>贵州省贵阳市护国路21中新二楼</t>
  </si>
  <si>
    <t>贵州省贵阳市教育局</t>
  </si>
  <si>
    <t>1162512897657</t>
  </si>
  <si>
    <t>黄菲</t>
  </si>
  <si>
    <t>四川省成都市金牛区茶店子西街36号金璐天下二楼</t>
  </si>
  <si>
    <t xml:space="preserve">四川省成都市金牛区人才交流服务中心
</t>
  </si>
  <si>
    <t xml:space="preserve">028-87705570
</t>
  </si>
  <si>
    <t>1176473125957</t>
  </si>
  <si>
    <t>沈智丰</t>
  </si>
  <si>
    <t>1162511931157</t>
  </si>
  <si>
    <t>姚旭洋</t>
  </si>
  <si>
    <t>广东省深圳市南山区南海大道3688号深圳大学档案馆204室</t>
  </si>
  <si>
    <t>深圳大学</t>
  </si>
  <si>
    <t>0755-26558494</t>
  </si>
  <si>
    <t>1162512898057</t>
  </si>
  <si>
    <t>钱程晖</t>
  </si>
  <si>
    <t>1162511933957</t>
  </si>
  <si>
    <t>金浩鹏</t>
  </si>
  <si>
    <t>1162519067857</t>
  </si>
  <si>
    <t>王艺璇</t>
  </si>
  <si>
    <t>玉环市玉城街道城中路21号</t>
  </si>
  <si>
    <t>1162517172257</t>
  </si>
  <si>
    <t>程钰杰</t>
  </si>
  <si>
    <t>安徽省霍山县人社局一楼大厅6号窗口</t>
  </si>
  <si>
    <t>霍山县公共就业和人才服务中心</t>
  </si>
  <si>
    <t>0564-3912181</t>
  </si>
  <si>
    <t>1162513842657</t>
  </si>
  <si>
    <t>杨艺敏</t>
  </si>
  <si>
    <t>桐庐县城南街道迎春南路258号行政服务中心二楼人才就业综合业务窗口</t>
  </si>
  <si>
    <t>1162518076957</t>
  </si>
  <si>
    <t>黄鑫宇</t>
  </si>
  <si>
    <t>1162518077257</t>
  </si>
  <si>
    <t>施秀韬</t>
  </si>
  <si>
    <t>1162511935657</t>
  </si>
  <si>
    <t>王灿</t>
  </si>
  <si>
    <t>1162519068157</t>
  </si>
  <si>
    <t>盛泽锋</t>
  </si>
  <si>
    <t>1162516359857</t>
  </si>
  <si>
    <t>钟伟勇</t>
  </si>
  <si>
    <t>1162518079057</t>
  </si>
  <si>
    <t>杨昱晴</t>
  </si>
  <si>
    <t>1162512903557</t>
  </si>
  <si>
    <t>王湘泽</t>
  </si>
  <si>
    <t>1162514429357</t>
  </si>
  <si>
    <t>高兴业</t>
  </si>
  <si>
    <t>1162516360757</t>
  </si>
  <si>
    <t>陈禅</t>
  </si>
  <si>
    <t>1162513847457</t>
  </si>
  <si>
    <t>余锡铭</t>
  </si>
  <si>
    <t>江西省上饶市广丰区铜钹山大道区人民政府后方人力资源和社会保障局3楼人才流动中心</t>
  </si>
  <si>
    <t>江西省上饶市广丰区人才流动中心</t>
  </si>
  <si>
    <t>0793-8218826</t>
  </si>
  <si>
    <t>1162517178457</t>
  </si>
  <si>
    <t>韩承运</t>
  </si>
  <si>
    <t>安徽省六安市金安区安丰南路金安区人社局609室</t>
  </si>
  <si>
    <t>六安市金安区人力资源服务中心</t>
  </si>
  <si>
    <t>0564-5150578</t>
  </si>
  <si>
    <t>1162516364157</t>
  </si>
  <si>
    <t>周龙青</t>
  </si>
  <si>
    <t>杭州市余杭经济技术开发区超峰西路1号</t>
  </si>
  <si>
    <t>0571-86164686</t>
  </si>
  <si>
    <t>1162516365557</t>
  </si>
  <si>
    <t>陈周敏</t>
  </si>
  <si>
    <t>1162512906157</t>
  </si>
  <si>
    <t>邓莲</t>
  </si>
  <si>
    <t>贵州省铜仁市碧江区政府五号楼一楼108室</t>
  </si>
  <si>
    <t>碧江区人才交流中心</t>
  </si>
  <si>
    <t xml:space="preserve">0856-5236680
</t>
  </si>
  <si>
    <t>1176472184957</t>
  </si>
  <si>
    <t>韩祯</t>
  </si>
  <si>
    <t>甘肃省白银市兰包路666号正南方向50米</t>
  </si>
  <si>
    <t>甘肃省白银市人力资源和社会保障局</t>
  </si>
  <si>
    <t>0943-8221514</t>
  </si>
  <si>
    <t>1162514434757</t>
  </si>
  <si>
    <t>郑中喜</t>
  </si>
  <si>
    <t>1162519070457</t>
  </si>
  <si>
    <t>金家辉</t>
  </si>
  <si>
    <t>1162519071857</t>
  </si>
  <si>
    <t>郑银辉</t>
  </si>
  <si>
    <t>宁波市镇海区骆驼街道慈海南路1230号（镇海区人力资源市场）2楼</t>
  </si>
  <si>
    <t>宁波市镇海区人才服务中心</t>
  </si>
  <si>
    <t>1162520020857</t>
  </si>
  <si>
    <t>陈永宇</t>
  </si>
  <si>
    <t>河南省周口市淮阳区羲皇大道359号</t>
  </si>
  <si>
    <t>河南省周口市淮阳区人力资源和社会保障局</t>
  </si>
  <si>
    <t>0394-2664816</t>
  </si>
  <si>
    <t>1162516371257</t>
  </si>
  <si>
    <t>陈心宇</t>
  </si>
  <si>
    <t>1162520021157</t>
  </si>
  <si>
    <t>叶凯</t>
  </si>
  <si>
    <t>1162513853157</t>
  </si>
  <si>
    <t>朱绅聚</t>
  </si>
  <si>
    <t>1162514437857</t>
  </si>
  <si>
    <t>邵晨艳</t>
  </si>
  <si>
    <t>1162511943557</t>
  </si>
  <si>
    <t>王卓镠</t>
  </si>
  <si>
    <t>1162516372657</t>
  </si>
  <si>
    <t>陈雨妃</t>
  </si>
  <si>
    <t>浙江工商大学计算机与信息工程学院</t>
  </si>
  <si>
    <t>0571-28008314</t>
  </si>
  <si>
    <t>1162512912957</t>
  </si>
  <si>
    <t>毛海婷</t>
  </si>
  <si>
    <t>浙江省宁波市镇海区中官路1219号中国科学院宁波材料技术与工程研究所</t>
  </si>
  <si>
    <t>温州医科大学宁波材料所</t>
  </si>
  <si>
    <t>0574-87606082</t>
  </si>
  <si>
    <t>1162511944457</t>
  </si>
  <si>
    <t>涂成博</t>
  </si>
  <si>
    <t>浙江省杭州市文三路199号1号楼三楼</t>
  </si>
  <si>
    <t>杭州市人力资源和社会保障局</t>
  </si>
  <si>
    <t>1162513854557</t>
  </si>
  <si>
    <t>叶鸿祥</t>
  </si>
  <si>
    <t>1162514439557</t>
  </si>
  <si>
    <t>陈敏杰</t>
  </si>
  <si>
    <t>陕西省西安市金华南路19号140</t>
  </si>
  <si>
    <t>西安工程大学研究生院</t>
  </si>
  <si>
    <t>029-82330076</t>
  </si>
  <si>
    <t>1162511945857</t>
  </si>
  <si>
    <t>余周洋</t>
  </si>
  <si>
    <t>龙泉市贤良路333号行政中心804室</t>
  </si>
  <si>
    <t>1162516374357</t>
  </si>
  <si>
    <t>曹捷超</t>
  </si>
  <si>
    <t>仙居县环城南路370号4楼</t>
  </si>
  <si>
    <t>仙居县人才市场管理办公室</t>
  </si>
  <si>
    <t>1162514440457</t>
  </si>
  <si>
    <t>许天昊</t>
  </si>
  <si>
    <t>浙江省杭州市余杭区仓前街道余杭塘路2318号杭师大信息科学与工程学院勤园12-317室</t>
  </si>
  <si>
    <t>杭州师范大学信息科学与工程学院</t>
  </si>
  <si>
    <t>13588465050</t>
  </si>
  <si>
    <t>1162517190957</t>
  </si>
  <si>
    <t>殷江</t>
  </si>
  <si>
    <t>长兴县太湖中路128号</t>
  </si>
  <si>
    <t>1162520026057</t>
  </si>
  <si>
    <t>沈益晓</t>
  </si>
  <si>
    <t>嘉善县罗星街道阳光西路742号（长三角人才创新园三楼）</t>
  </si>
  <si>
    <t>1162519076657</t>
  </si>
  <si>
    <t>江蓉</t>
  </si>
  <si>
    <t>安徽省芜湖市弋江区花津南路2号安徽师范大学研究生院</t>
  </si>
  <si>
    <t>安徽师范大学</t>
  </si>
  <si>
    <t>0553-5910553</t>
  </si>
  <si>
    <t>1162518090557</t>
  </si>
  <si>
    <t>陈相宇</t>
  </si>
  <si>
    <t>浙江省舟山市定海区临城街道海大南路1号浙江海洋大学</t>
  </si>
  <si>
    <t>浙江海洋大学研究生院</t>
  </si>
  <si>
    <t>17805801680</t>
  </si>
  <si>
    <t>1162519077057</t>
  </si>
  <si>
    <t>李娟</t>
  </si>
  <si>
    <t>浙江省温州市瓯海区茶山高教园区北校区行政楼218</t>
  </si>
  <si>
    <t>15868509885</t>
  </si>
  <si>
    <t>1162520027357</t>
  </si>
  <si>
    <t>陈佳</t>
  </si>
  <si>
    <t>山西省运城市芮城县吉祥南巷与永乐北路交叉口北100米</t>
  </si>
  <si>
    <t>山西省芮城县教育局</t>
  </si>
  <si>
    <t>0359-3022137</t>
  </si>
  <si>
    <t>1162518091457</t>
  </si>
  <si>
    <t>张胜杰</t>
  </si>
  <si>
    <t>1176472186657</t>
  </si>
  <si>
    <t>严啸</t>
  </si>
  <si>
    <t>1176471545057</t>
  </si>
  <si>
    <t>林意秋</t>
  </si>
  <si>
    <t>1176469621757</t>
  </si>
  <si>
    <t>欧阳斌斌</t>
  </si>
  <si>
    <t>1176466877757</t>
  </si>
  <si>
    <t>陈赞</t>
  </si>
  <si>
    <t>1176470660357</t>
  </si>
  <si>
    <r>
      <rPr>
        <u/>
        <sz val="11"/>
        <rFont val="微软雅黑"/>
        <charset val="134"/>
      </rPr>
      <t xml:space="preserve"> 经济与管理 </t>
    </r>
    <r>
      <rPr>
        <sz val="11"/>
        <rFont val="微软雅黑"/>
        <charset val="134"/>
      </rPr>
      <t xml:space="preserve">       学院</t>
    </r>
  </si>
  <si>
    <t>联系电话：</t>
  </si>
  <si>
    <t>手机号：13738798792</t>
  </si>
  <si>
    <r>
      <rPr>
        <b/>
        <sz val="11"/>
        <rFont val="微软雅黑"/>
        <charset val="134"/>
      </rPr>
      <t xml:space="preserve">    </t>
    </r>
    <r>
      <rPr>
        <b/>
        <sz val="11"/>
        <rFont val="宋体"/>
        <charset val="134"/>
      </rPr>
      <t xml:space="preserve">  学生档案寄送要求：1、各学院学生档案整理完毕密封后需加盖所在学院公章；2、学生档案整理顺序要与此表顺序一致，并用铅笔在档案袋右上角标注序号；3、整理表格完毕后各学院将档案送至行政楼203;4、请完整填写收件人地址、姓名、电话等内容</t>
    </r>
    <r>
      <rPr>
        <b/>
        <sz val="11"/>
        <rFont val="微软雅黑"/>
        <charset val="134"/>
      </rPr>
      <t>EMS单号和转寄时间填写后反馈此表给招生与就业部。</t>
    </r>
  </si>
  <si>
    <t>经济与管理学院</t>
  </si>
  <si>
    <t>俞吉峰</t>
  </si>
  <si>
    <t>财务管理</t>
  </si>
  <si>
    <t>浙江省绍兴市越城区曲屯路368号</t>
  </si>
  <si>
    <t>绍兴市人才开发服务中心</t>
  </si>
  <si>
    <t>0575-81503291</t>
  </si>
  <si>
    <t>浙江省温州市瓯海区茶山街道温州理工学院瓯4-505</t>
  </si>
  <si>
    <t>王挺</t>
  </si>
  <si>
    <t>1166049667157</t>
  </si>
  <si>
    <t>仲佳苗</t>
  </si>
  <si>
    <t>1166048685557</t>
  </si>
  <si>
    <t>徐雨琦</t>
  </si>
  <si>
    <t>杭州市钱潮路369号智谷人才广场1楼服务大厅</t>
  </si>
  <si>
    <t>杭州市江干区人才服务中心</t>
  </si>
  <si>
    <t>1166052467857</t>
  </si>
  <si>
    <t>陈炳迪</t>
  </si>
  <si>
    <t>1166054110157</t>
  </si>
  <si>
    <t>厉群艳</t>
  </si>
  <si>
    <t>1166052469557</t>
  </si>
  <si>
    <t>卜叶芳</t>
  </si>
  <si>
    <t>嘉兴市秀洲区人才市场管理办公室</t>
  </si>
  <si>
    <t>1166050668857</t>
  </si>
  <si>
    <t>李清波</t>
  </si>
  <si>
    <t>1166046972057</t>
  </si>
  <si>
    <t>谢安琪</t>
  </si>
  <si>
    <t>1166052470457</t>
  </si>
  <si>
    <t>赖芳媚</t>
  </si>
  <si>
    <t>浙江省衢州市龙游县龙洲街道文化西路171号</t>
  </si>
  <si>
    <t>1166051498057</t>
  </si>
  <si>
    <t>陈思澳</t>
  </si>
  <si>
    <t>1166050670557</t>
  </si>
  <si>
    <t>周前松</t>
  </si>
  <si>
    <t>1166049669957</t>
  </si>
  <si>
    <t>1166051499357</t>
  </si>
  <si>
    <t>金成洋</t>
  </si>
  <si>
    <t>1166052471857</t>
  </si>
  <si>
    <t>高敏</t>
  </si>
  <si>
    <t>浙江省丽水市莲都区丽阳路555号</t>
  </si>
  <si>
    <t>中国工商银行股份有限公司丽水分行</t>
  </si>
  <si>
    <t>0578-2251067</t>
  </si>
  <si>
    <t>1166049670857</t>
  </si>
  <si>
    <t>童菀淋</t>
  </si>
  <si>
    <t>内江市威远县三河路341号</t>
  </si>
  <si>
    <t>四川省内江市威远县人力资源和社会保障局</t>
  </si>
  <si>
    <t>0832-8242982</t>
  </si>
  <si>
    <t>1166047661557</t>
  </si>
  <si>
    <t>赵心仪</t>
  </si>
  <si>
    <t>安徽省安庆市宜秀区创新产业园A2栋一楼</t>
  </si>
  <si>
    <t>安庆市宜秀区公共就业和人才服务中心</t>
  </si>
  <si>
    <t>0556-5224541</t>
  </si>
  <si>
    <t>1166052472157</t>
  </si>
  <si>
    <t>叶雨晴</t>
  </si>
  <si>
    <t>福州市仓山区下渡街道江边洲路1号临江新天地美墩苑3号楼512档案室</t>
  </si>
  <si>
    <t>福建省福州市仓山区人事人才公共服务中心</t>
  </si>
  <si>
    <t>0591-83570796</t>
  </si>
  <si>
    <t>1166053204257</t>
  </si>
  <si>
    <t>林瑞秋</t>
  </si>
  <si>
    <t>浙江省温州市鹿城区府东路476号</t>
  </si>
  <si>
    <t>温州市城市建设发展集团有限公司</t>
  </si>
  <si>
    <t>0577-88568908</t>
  </si>
  <si>
    <t>1166049671157</t>
  </si>
  <si>
    <t>江安隆</t>
  </si>
  <si>
    <t>1166051501357</t>
  </si>
  <si>
    <t>柯嘉乐</t>
  </si>
  <si>
    <t>1166050672857</t>
  </si>
  <si>
    <t>王昕玥</t>
  </si>
  <si>
    <t>1166051502757</t>
  </si>
  <si>
    <t>俞莹</t>
  </si>
  <si>
    <t>1166054120357</t>
  </si>
  <si>
    <t>尹嘉利</t>
  </si>
  <si>
    <t>1166053205657</t>
  </si>
  <si>
    <t>叶媛玲</t>
  </si>
  <si>
    <t>浙江省衢州市柯城区荷五路468号</t>
  </si>
  <si>
    <t>浙江省衢州市人力资源开发服务中心</t>
  </si>
  <si>
    <t>1166047662957</t>
  </si>
  <si>
    <t>郑耀铎</t>
  </si>
  <si>
    <t>1166054121757</t>
  </si>
  <si>
    <t>杨凌</t>
  </si>
  <si>
    <t>中共平和县委组织部五楼公务员一科</t>
  </si>
  <si>
    <t>中共平和县委组织部</t>
  </si>
  <si>
    <t>0596-5218029</t>
  </si>
  <si>
    <t>1166048686457</t>
  </si>
  <si>
    <t>沈羽奇</t>
  </si>
  <si>
    <t>杭州市富阳区鹿山街道江连街27号人才中心档案室</t>
  </si>
  <si>
    <t>1166052474957</t>
  </si>
  <si>
    <t>焦洪</t>
  </si>
  <si>
    <t>浙江省宁波市北仑区兴业大道2号保税区行政服务中心一楼40号窗口</t>
  </si>
  <si>
    <t>浙江省宁波保税区（出口加工区）人力资源开发服务中心</t>
  </si>
  <si>
    <t>0574-89286533</t>
  </si>
  <si>
    <t>1166050673157</t>
  </si>
  <si>
    <t>彭晨静</t>
  </si>
  <si>
    <t>1166050674557</t>
  </si>
  <si>
    <t>胡歆晨</t>
  </si>
  <si>
    <t>北仑区兴业大道2号宁波保税区行政服务大楼一楼人力社保事务办理区综合受理窗口</t>
  </si>
  <si>
    <t>宁波保税区（进出口加工区）人事劳动社会保障局</t>
  </si>
  <si>
    <t>1166052475257</t>
  </si>
  <si>
    <t>王佳诚</t>
  </si>
  <si>
    <t>1166049672557</t>
  </si>
  <si>
    <t>徐谢</t>
  </si>
  <si>
    <t>1166051503557</t>
  </si>
  <si>
    <t>张雨诗</t>
  </si>
  <si>
    <t>南充市仪陇县新政镇望云路六号</t>
  </si>
  <si>
    <t>四川省仪陇县人力资源和社会保障局</t>
  </si>
  <si>
    <t>0817-7216871</t>
  </si>
  <si>
    <t>1166051504457</t>
  </si>
  <si>
    <t>木雅培</t>
  </si>
  <si>
    <t>1166052476657</t>
  </si>
  <si>
    <t>徐双芳</t>
  </si>
  <si>
    <t>桐乡市庆丰北路956号</t>
  </si>
  <si>
    <t>1166053206057</t>
  </si>
  <si>
    <t>卢嘉澍</t>
  </si>
  <si>
    <t>1166047664657</t>
  </si>
  <si>
    <t>沈若寒</t>
  </si>
  <si>
    <t>1166053207357</t>
  </si>
  <si>
    <t>严佳丽</t>
  </si>
  <si>
    <t>0572-2038194</t>
  </si>
  <si>
    <t>1166051505857</t>
  </si>
  <si>
    <t>葛罕喃</t>
  </si>
  <si>
    <t>1166048688157</t>
  </si>
  <si>
    <t>林梦楚</t>
  </si>
  <si>
    <t>1166052477057</t>
  </si>
  <si>
    <t>陈帆</t>
  </si>
  <si>
    <t>1166050676257</t>
  </si>
  <si>
    <t>朱颖娜</t>
  </si>
  <si>
    <t>1166053208757</t>
  </si>
  <si>
    <t>冯婷</t>
  </si>
  <si>
    <t>四川省泸州市泸县祥和路125</t>
  </si>
  <si>
    <t>四川省泸州市泸县人才服务中心</t>
  </si>
  <si>
    <t>1166047666357</t>
  </si>
  <si>
    <t>王梦琦</t>
  </si>
  <si>
    <t>甘肃省酒泉市新城区富康路26号</t>
  </si>
  <si>
    <t>甘肃省酒泉市人力资源和社会保障局</t>
  </si>
  <si>
    <t>0937-2614573</t>
  </si>
  <si>
    <t>1166047667757</t>
  </si>
  <si>
    <t>林婷婷</t>
  </si>
  <si>
    <t>1166050678057</t>
  </si>
  <si>
    <t>骆清虹</t>
  </si>
  <si>
    <t>1166052478357</t>
  </si>
  <si>
    <t>蒋先美</t>
  </si>
  <si>
    <t>人力资源管理</t>
  </si>
  <si>
    <t>贵州省毕节市赫章县白果会展中心7楼70021室</t>
  </si>
  <si>
    <t>贵州省毕节市赫章县人力资源和社会保障局人才交流服务中心</t>
  </si>
  <si>
    <t>0857-3222281</t>
  </si>
  <si>
    <t>1166048690457</t>
  </si>
  <si>
    <t>李燕</t>
  </si>
  <si>
    <t>1166054122557</t>
  </si>
  <si>
    <t>赵璐婷</t>
  </si>
  <si>
    <t>1166052479757</t>
  </si>
  <si>
    <t>徐俞萍</t>
  </si>
  <si>
    <t>杭州市富阳区鹿山街道江连街30号人才中心档案室</t>
  </si>
  <si>
    <t>1166054123457</t>
  </si>
  <si>
    <t>朱婉霞</t>
  </si>
  <si>
    <t>1166051507557</t>
  </si>
  <si>
    <t>章清瑶</t>
  </si>
  <si>
    <t>1166052480657</t>
  </si>
  <si>
    <t>朱敏敏</t>
  </si>
  <si>
    <t>1166049673957</t>
  </si>
  <si>
    <t>牟芷娴</t>
  </si>
  <si>
    <t>1166053209557</t>
  </si>
  <si>
    <t>周维静</t>
  </si>
  <si>
    <t>甘肃省兰州市城关区庆阳路153号民安大厦一楼</t>
  </si>
  <si>
    <t>兰州市就业和人才服务局</t>
  </si>
  <si>
    <t>0931-8818077</t>
  </si>
  <si>
    <t>1166048691857</t>
  </si>
  <si>
    <t>杨艾伦</t>
  </si>
  <si>
    <t>1166052481057</t>
  </si>
  <si>
    <t>钱何逸</t>
  </si>
  <si>
    <t>1166050679357</t>
  </si>
  <si>
    <t>朱雨瑶</t>
  </si>
  <si>
    <t>永康市东塔路187号</t>
  </si>
  <si>
    <t>1166048693557</t>
  </si>
  <si>
    <t>陈诗怡</t>
  </si>
  <si>
    <t>1166046974757</t>
  </si>
  <si>
    <t>余金潇</t>
  </si>
  <si>
    <t>台州经济开发区白云山南路139号</t>
  </si>
  <si>
    <t>台州市人才交流中心</t>
  </si>
  <si>
    <t>0576-88582110</t>
  </si>
  <si>
    <t>1166052482357</t>
  </si>
  <si>
    <t>莫雨晨</t>
  </si>
  <si>
    <t>1166050680257</t>
  </si>
  <si>
    <t>陈淑雅</t>
  </si>
  <si>
    <t>福建省泉州市晋江市罗山街道世纪大道135号晋江市档案馆一楼大厅毕业生服务窗口</t>
  </si>
  <si>
    <t>晋江市公共就业和人才服务中心</t>
  </si>
  <si>
    <t>0595-85661234</t>
  </si>
  <si>
    <t>1166053211357</t>
  </si>
  <si>
    <t>周鑫婷</t>
  </si>
  <si>
    <t>1166053212757</t>
  </si>
  <si>
    <t>吴程富</t>
  </si>
  <si>
    <t>1166049675657</t>
  </si>
  <si>
    <t>孙超博</t>
  </si>
  <si>
    <t>1166048694957</t>
  </si>
  <si>
    <t>张钰婷</t>
  </si>
  <si>
    <t>杭州市临安区人才资源管理办公室</t>
  </si>
  <si>
    <t>1166054124857</t>
  </si>
  <si>
    <t>杨佳静</t>
  </si>
  <si>
    <t>1166051508957</t>
  </si>
  <si>
    <t>余爱园</t>
  </si>
  <si>
    <t>1166053213557</t>
  </si>
  <si>
    <t>杨珍燕</t>
  </si>
  <si>
    <t>1166048696657</t>
  </si>
  <si>
    <t>王慧琳</t>
  </si>
  <si>
    <t>1166054125157</t>
  </si>
  <si>
    <t>陈玮祎</t>
  </si>
  <si>
    <t>1166046976457</t>
  </si>
  <si>
    <t>马锦东</t>
  </si>
  <si>
    <t>1166050681657</t>
  </si>
  <si>
    <t>刘文钊</t>
  </si>
  <si>
    <t>四川省绵阳市涪城区泗水巷48号</t>
  </si>
  <si>
    <t>四川省绵阳市涪城区人才服务中心</t>
  </si>
  <si>
    <t>0816-2263757</t>
  </si>
  <si>
    <t>1166048697057</t>
  </si>
  <si>
    <t>张宏迪</t>
  </si>
  <si>
    <t>1166051510157</t>
  </si>
  <si>
    <t>金丹燕</t>
  </si>
  <si>
    <t>1166054126557</t>
  </si>
  <si>
    <t>黄昱婷</t>
  </si>
  <si>
    <t>1166046978157</t>
  </si>
  <si>
    <t>倪佳昕</t>
  </si>
  <si>
    <t>1166046979557</t>
  </si>
  <si>
    <t>林洋</t>
  </si>
  <si>
    <t>1166054127957</t>
  </si>
  <si>
    <t>蔡静怡</t>
  </si>
  <si>
    <t>1166049676057</t>
  </si>
  <si>
    <t>潘宁静</t>
  </si>
  <si>
    <t>1166047668557</t>
  </si>
  <si>
    <t>周宇</t>
  </si>
  <si>
    <t>山西省大同市云冈区恒安新区泰吉里T区77号人力资源市场</t>
  </si>
  <si>
    <t>大同市云冈区人才交流培训中心</t>
  </si>
  <si>
    <t>0352-7191999</t>
  </si>
  <si>
    <t>1166054128257</t>
  </si>
  <si>
    <t>娄开赟</t>
  </si>
  <si>
    <t>1166050682057</t>
  </si>
  <si>
    <t>张乾慧</t>
  </si>
  <si>
    <t>襄阳市老河口市胜利路27号</t>
  </si>
  <si>
    <t>湖北省襄阳市老河口市人力资源和社会保障局</t>
  </si>
  <si>
    <t>0710-8306870</t>
  </si>
  <si>
    <t>1166046980457</t>
  </si>
  <si>
    <t>任伟</t>
  </si>
  <si>
    <t>绥阳县贵州省乐天路131</t>
  </si>
  <si>
    <t>贵州省遵义市绥阳县人才交流服务中心</t>
  </si>
  <si>
    <t>0851-26363057</t>
  </si>
  <si>
    <t>1166052486857</t>
  </si>
  <si>
    <t>叶高洁</t>
  </si>
  <si>
    <t>1166049679557</t>
  </si>
  <si>
    <t>董琳</t>
  </si>
  <si>
    <t>1166046981857</t>
  </si>
  <si>
    <t>项煜凯</t>
  </si>
  <si>
    <t>1166046982157</t>
  </si>
  <si>
    <t>宋珊</t>
  </si>
  <si>
    <t>1166054129657</t>
  </si>
  <si>
    <t>叶文欣</t>
  </si>
  <si>
    <t>1166054130557</t>
  </si>
  <si>
    <t>冯绍桐</t>
  </si>
  <si>
    <t>1166053217557</t>
  </si>
  <si>
    <t>童薇蓓</t>
  </si>
  <si>
    <t>四川省成都市金牛区茶店子西街36号</t>
  </si>
  <si>
    <t>成都市金牛区人才交流服务中心</t>
  </si>
  <si>
    <t>028-87705570</t>
  </si>
  <si>
    <t>1166052487157</t>
  </si>
  <si>
    <t>石小敬</t>
  </si>
  <si>
    <t>贵州省遵义市习水县东皇镇西城区人社局四楼</t>
  </si>
  <si>
    <t>贵州省遵义市习水县人才交流中心</t>
  </si>
  <si>
    <t>0851-22520160</t>
  </si>
  <si>
    <t>1166048699757</t>
  </si>
  <si>
    <t>罗伟杰</t>
  </si>
  <si>
    <t>工商管理（专升本）</t>
  </si>
  <si>
    <t>浙江省丽水市莲都区大洋路430号</t>
  </si>
  <si>
    <t>中国建设银行股份有限公司丽水分行人力资源部</t>
  </si>
  <si>
    <t>0578-2272661</t>
  </si>
  <si>
    <t>1166048700357</t>
  </si>
  <si>
    <t>王犇磊</t>
  </si>
  <si>
    <t>1166051512957</t>
  </si>
  <si>
    <t>毕妍妍</t>
  </si>
  <si>
    <t>1166050683357</t>
  </si>
  <si>
    <t>陶佳欣</t>
  </si>
  <si>
    <t>1166053218957</t>
  </si>
  <si>
    <t>黄婷婷</t>
  </si>
  <si>
    <t>1166050685557</t>
  </si>
  <si>
    <t>朱伦</t>
  </si>
  <si>
    <t>浙江省温州市鹿城区信河街305号</t>
  </si>
  <si>
    <t>中国邮政储蓄银行股份有限公司温州市分行</t>
  </si>
  <si>
    <t>0577-88521069</t>
  </si>
  <si>
    <t>1166053219257</t>
  </si>
  <si>
    <t>陈珊珊</t>
  </si>
  <si>
    <t>1166052488557</t>
  </si>
  <si>
    <t>朱陈帆</t>
  </si>
  <si>
    <t>1166048701757</t>
  </si>
  <si>
    <t>阮思维</t>
  </si>
  <si>
    <t>1166055035557</t>
  </si>
  <si>
    <t>包楚晨</t>
  </si>
  <si>
    <t>1166053292157</t>
  </si>
  <si>
    <t>胡伊甸</t>
  </si>
  <si>
    <t>1166054182157</t>
  </si>
  <si>
    <t>黄成威</t>
  </si>
  <si>
    <t>1166052548357</t>
  </si>
  <si>
    <t>费孝冰</t>
  </si>
  <si>
    <t>1166047737757</t>
  </si>
  <si>
    <t>陈梦依</t>
  </si>
  <si>
    <t>1166049739957</t>
  </si>
  <si>
    <t>仇倩倩</t>
  </si>
  <si>
    <t>1166051576457</t>
  </si>
  <si>
    <t>王奇</t>
  </si>
  <si>
    <t>温州市鹿城区学院中路5号人才市场3楼</t>
  </si>
  <si>
    <t>温州市人才发展服务中心</t>
  </si>
  <si>
    <t>0577-88620733</t>
  </si>
  <si>
    <t>1166049740857</t>
  </si>
  <si>
    <t>倪梦娜</t>
  </si>
  <si>
    <t>1166050742857</t>
  </si>
  <si>
    <t>林晋立</t>
  </si>
  <si>
    <t>1166047738557</t>
  </si>
  <si>
    <t>陈晨倩</t>
  </si>
  <si>
    <t>1166049741157</t>
  </si>
  <si>
    <t>宋东方</t>
  </si>
  <si>
    <t>1166055036957</t>
  </si>
  <si>
    <t>张怡宁</t>
  </si>
  <si>
    <t>1166050743157</t>
  </si>
  <si>
    <t>王容妃</t>
  </si>
  <si>
    <t>1166053293557</t>
  </si>
  <si>
    <t>阳儒婷</t>
  </si>
  <si>
    <t>赣州市南康区人力资源社会保障局3层308</t>
  </si>
  <si>
    <t>江西省赣州市南康区公共就业人才服务局</t>
  </si>
  <si>
    <t>0797-6627786</t>
  </si>
  <si>
    <t>1166049742557</t>
  </si>
  <si>
    <t>毛佳建</t>
  </si>
  <si>
    <t>衢州市衢江区东迹大道277号</t>
  </si>
  <si>
    <t>1166048771057</t>
  </si>
  <si>
    <t>江懿梦</t>
  </si>
  <si>
    <t>1166048772357</t>
  </si>
  <si>
    <t>赵明明</t>
  </si>
  <si>
    <t>河南省周口市沈丘县泰安东路与东环路交叉口西北侧</t>
  </si>
  <si>
    <t>河南省周口市沈丘县人力资源和社会保障局</t>
  </si>
  <si>
    <t>0394-12333</t>
  </si>
  <si>
    <t>1166053295257</t>
  </si>
  <si>
    <t>苏铭</t>
  </si>
  <si>
    <t>1166047740357</t>
  </si>
  <si>
    <t>刘静妮</t>
  </si>
  <si>
    <t>1166050745957</t>
  </si>
  <si>
    <t>邱思佳</t>
  </si>
  <si>
    <t>1166052549757</t>
  </si>
  <si>
    <t>陈楚蕾</t>
  </si>
  <si>
    <t>1166050747657</t>
  </si>
  <si>
    <t>王依蓓</t>
  </si>
  <si>
    <t>1166048773757</t>
  </si>
  <si>
    <t>叶学君</t>
  </si>
  <si>
    <t>1166048774557</t>
  </si>
  <si>
    <t>邱昌洋</t>
  </si>
  <si>
    <t>江西省吉安市永丰县佐龙大道人力资源市场大楼</t>
  </si>
  <si>
    <t>江西省吉安市永丰县公共就业人才服务局</t>
  </si>
  <si>
    <t>0796-2522518</t>
  </si>
  <si>
    <t>1166051579557</t>
  </si>
  <si>
    <t>陈奕茜</t>
  </si>
  <si>
    <t>1166049743957</t>
  </si>
  <si>
    <t>胡耀丰</t>
  </si>
  <si>
    <t>1166050748057</t>
  </si>
  <si>
    <t>汪邱浩</t>
  </si>
  <si>
    <t>国际经济与贸易</t>
  </si>
  <si>
    <t>陈达</t>
  </si>
  <si>
    <t>1166047741757</t>
  </si>
  <si>
    <t>周莎莎</t>
  </si>
  <si>
    <t>1166049744257</t>
  </si>
  <si>
    <t>蒋圣圣</t>
  </si>
  <si>
    <t>1166050749357</t>
  </si>
  <si>
    <t>陈鑫焱</t>
  </si>
  <si>
    <t>1166049745657</t>
  </si>
  <si>
    <t>干聪聪</t>
  </si>
  <si>
    <t>1166052550657</t>
  </si>
  <si>
    <t>徐佳妮</t>
  </si>
  <si>
    <t>1166055037257</t>
  </si>
  <si>
    <t>潘熠</t>
  </si>
  <si>
    <t>1166055038657</t>
  </si>
  <si>
    <t>张怡</t>
  </si>
  <si>
    <t>1166055039057</t>
  </si>
  <si>
    <t>施弘毅</t>
  </si>
  <si>
    <t>湖州市德清县武康街道英溪南路399号（县人才市场档案室）</t>
  </si>
  <si>
    <t>1166050750257</t>
  </si>
  <si>
    <t>程静薇</t>
  </si>
  <si>
    <t>1166053297057</t>
  </si>
  <si>
    <t>邵迪洋</t>
  </si>
  <si>
    <t>1166048776857</t>
  </si>
  <si>
    <t>孙慧玲</t>
  </si>
  <si>
    <t>宁波市槐树路88号</t>
  </si>
  <si>
    <t>1166051580457</t>
  </si>
  <si>
    <t>胡敏洁</t>
  </si>
  <si>
    <t>1166048777157</t>
  </si>
  <si>
    <t>钟丹丹</t>
  </si>
  <si>
    <t>1166055040957</t>
  </si>
  <si>
    <t>1166048779957</t>
  </si>
  <si>
    <t>蒲姝婷</t>
  </si>
  <si>
    <t>四川省南充市人力资源和社会保障局</t>
  </si>
  <si>
    <t>0817-2801353</t>
  </si>
  <si>
    <t>1166047743457</t>
  </si>
  <si>
    <t>薛昀仪</t>
  </si>
  <si>
    <t>吕梁市离石区城内东巷8号</t>
  </si>
  <si>
    <t>山西省吕梁市教育局</t>
  </si>
  <si>
    <t>0358-8223374</t>
  </si>
  <si>
    <t>1166048780857</t>
  </si>
  <si>
    <t>李萱</t>
  </si>
  <si>
    <t>仪征市大庆北路86号</t>
  </si>
  <si>
    <t>仪征市公共就业和人才服务中心</t>
  </si>
  <si>
    <t>0514-83424011</t>
  </si>
  <si>
    <t>1166053298357</t>
  </si>
  <si>
    <t>高洁</t>
  </si>
  <si>
    <t>解放东路117号行政中心二楼37-38号窗口</t>
  </si>
  <si>
    <t>姑苏区高层次人才一站式服务中心</t>
  </si>
  <si>
    <t>1166051582157</t>
  </si>
  <si>
    <t>苏嘉豪</t>
  </si>
  <si>
    <t>1166055041257</t>
  </si>
  <si>
    <t>刘欢</t>
  </si>
  <si>
    <t>1166049747357</t>
  </si>
  <si>
    <t>张月红</t>
  </si>
  <si>
    <t>1166053299757</t>
  </si>
  <si>
    <t>刘可然</t>
  </si>
  <si>
    <t>1166051583557</t>
  </si>
  <si>
    <t>张浩英</t>
  </si>
  <si>
    <t>1166053300357</t>
  </si>
  <si>
    <t>孙芝英</t>
  </si>
  <si>
    <t>1166047744857</t>
  </si>
  <si>
    <t>方思博</t>
  </si>
  <si>
    <t>浙江省宁波市高新区扬帆广场1号楼邮政储蓄银行宁波分行20层南</t>
  </si>
  <si>
    <t>中国邮政储蓄银行股份有限公司宁波分行</t>
  </si>
  <si>
    <t>0574-87950862</t>
  </si>
  <si>
    <t>1166055042657</t>
  </si>
  <si>
    <t>谢佩男</t>
  </si>
  <si>
    <t>1166051584957</t>
  </si>
  <si>
    <t>何炜斐</t>
  </si>
  <si>
    <t>1166052552357</t>
  </si>
  <si>
    <t>王硕凯</t>
  </si>
  <si>
    <t>1166055043057</t>
  </si>
  <si>
    <t>戚温碧</t>
  </si>
  <si>
    <t>1166054186657</t>
  </si>
  <si>
    <t>张伦</t>
  </si>
  <si>
    <t>1166048781157</t>
  </si>
  <si>
    <t>李晨波</t>
  </si>
  <si>
    <t>1166050751657</t>
  </si>
  <si>
    <t>孙雨泉</t>
  </si>
  <si>
    <t>1166053301757</t>
  </si>
  <si>
    <t>林丹</t>
  </si>
  <si>
    <t>1166049749557</t>
  </si>
  <si>
    <t>黄淳朴</t>
  </si>
  <si>
    <t>1166048782557</t>
  </si>
  <si>
    <t>邱彦</t>
  </si>
  <si>
    <t>赣州市章贡区五龙岗107</t>
  </si>
  <si>
    <t>江西省赣州市章贡区劳动就业服务管理局</t>
  </si>
  <si>
    <t>0797-8122877</t>
  </si>
  <si>
    <t>1166051587057</t>
  </si>
  <si>
    <t>黄宇健</t>
  </si>
  <si>
    <t>四川成都市武侯区武科西五路360号西部智谷B区22号楼3单元（武侯区人力资源和社会保障局一楼大厅）</t>
  </si>
  <si>
    <t>成都市武侯区人才流动开发服务中心</t>
  </si>
  <si>
    <t>028-85057886</t>
  </si>
  <si>
    <t>1166051588357</t>
  </si>
  <si>
    <t>陈嘉靖</t>
  </si>
  <si>
    <t>秀屿区人民政府5号楼412</t>
  </si>
  <si>
    <t>秀屿区人力资源和社会保障局</t>
  </si>
  <si>
    <t>0594-5851981</t>
  </si>
  <si>
    <t>1166051589757</t>
  </si>
  <si>
    <t>冯德琴</t>
  </si>
  <si>
    <t>太仓市柳州路38号</t>
  </si>
  <si>
    <t>太仓市人力资源管理服务中心</t>
  </si>
  <si>
    <t>0512-53583522</t>
  </si>
  <si>
    <t>1166053302557</t>
  </si>
  <si>
    <t>李文艺</t>
  </si>
  <si>
    <t>江苏省徐州市铜山新区上海路101号江苏师范大学13号楼教科院107</t>
  </si>
  <si>
    <t>江苏师范大学 教育科学学院（教师教育学院）</t>
  </si>
  <si>
    <t>15852300698</t>
  </si>
  <si>
    <t>1166052554557</t>
  </si>
  <si>
    <t>陈怡洁</t>
  </si>
  <si>
    <t>1166055044357</t>
  </si>
  <si>
    <t>郑依敏</t>
  </si>
  <si>
    <t>1166054189757</t>
  </si>
  <si>
    <t>陈亦俊</t>
  </si>
  <si>
    <t>1166051591057</t>
  </si>
  <si>
    <t>石川</t>
  </si>
  <si>
    <t>1166047748257</t>
  </si>
  <si>
    <t>严诗珂</t>
  </si>
  <si>
    <t>1166048784257</t>
  </si>
  <si>
    <t>应霞</t>
  </si>
  <si>
    <t>1166053304857</t>
  </si>
  <si>
    <t>施熠</t>
  </si>
  <si>
    <t>1166047749657</t>
  </si>
  <si>
    <t>金羽丹</t>
  </si>
  <si>
    <t>1166047750557</t>
  </si>
  <si>
    <t>何舒畅</t>
  </si>
  <si>
    <t>0376-7676800</t>
  </si>
  <si>
    <t>1166051593757</t>
  </si>
  <si>
    <t>陈姣姣</t>
  </si>
  <si>
    <t>1166050754757</t>
  </si>
  <si>
    <t>陈旭宣</t>
  </si>
  <si>
    <t>浙江省温州市瓯海区茶山高教园区温州大学北校区行政楼218高宇翔老师</t>
  </si>
  <si>
    <t>1166052557157</t>
  </si>
  <si>
    <t>雷齐宇</t>
  </si>
  <si>
    <t>1166048787357</t>
  </si>
  <si>
    <t>黄诗圆</t>
  </si>
  <si>
    <t>1166047751957</t>
  </si>
  <si>
    <t>沈露嘉</t>
  </si>
  <si>
    <t>1166049750057</t>
  </si>
  <si>
    <t>胡盛荣</t>
  </si>
  <si>
    <t>1166050755557</t>
  </si>
  <si>
    <t>唐建蓉</t>
  </si>
  <si>
    <t>0839-3307543</t>
  </si>
  <si>
    <t>1166047753657</t>
  </si>
  <si>
    <t>张若楠</t>
  </si>
  <si>
    <t>牡丹江市江南开发区卧龙街1号</t>
  </si>
  <si>
    <t>牡丹江市人力资源和社会保障局</t>
  </si>
  <si>
    <t>0453-6172791</t>
  </si>
  <si>
    <t>1166050756457</t>
  </si>
  <si>
    <t>叶阳</t>
  </si>
  <si>
    <t>连云港市海州区朝阳东路22号</t>
  </si>
  <si>
    <t>连云港市人才服务中心</t>
  </si>
  <si>
    <t>0518-85802779</t>
  </si>
  <si>
    <t>1166048788757</t>
  </si>
  <si>
    <t>徐静</t>
  </si>
  <si>
    <t>高邮市琵琶路79号</t>
  </si>
  <si>
    <t>0514-84615472</t>
  </si>
  <si>
    <t>1166053306557</t>
  </si>
  <si>
    <t>闵璐</t>
  </si>
  <si>
    <t>常州市武进高新区武南路518号</t>
  </si>
  <si>
    <t>常州市武进区人力资源市场</t>
  </si>
  <si>
    <t>0519-86529782</t>
  </si>
  <si>
    <t>1166048790057</t>
  </si>
  <si>
    <t>吴其超</t>
  </si>
  <si>
    <t>盐城市东台市北海西路8号</t>
  </si>
  <si>
    <t>东台市人力资源服务中心</t>
  </si>
  <si>
    <t>1166055047457</t>
  </si>
  <si>
    <t>唐栋</t>
  </si>
  <si>
    <t>1166048791357</t>
  </si>
  <si>
    <t>陈灿</t>
  </si>
  <si>
    <t>1166054190657</t>
  </si>
  <si>
    <t>赵琪</t>
  </si>
  <si>
    <t>1166047755357</t>
  </si>
  <si>
    <t>黄铮</t>
  </si>
  <si>
    <t>1166051596857</t>
  </si>
  <si>
    <t>龚毓昊</t>
  </si>
  <si>
    <t>1166048792757</t>
  </si>
  <si>
    <t>吴兴东</t>
  </si>
  <si>
    <t>1166047756757</t>
  </si>
  <si>
    <t>卢宁宁</t>
  </si>
  <si>
    <t>1166053307957</t>
  </si>
  <si>
    <t>胡纯纯</t>
  </si>
  <si>
    <t>1166051598557</t>
  </si>
  <si>
    <t>章恩慈</t>
  </si>
  <si>
    <t>1166054191057</t>
  </si>
  <si>
    <t>朱振铭</t>
  </si>
  <si>
    <t>1166055049157</t>
  </si>
  <si>
    <t>李倩莹</t>
  </si>
  <si>
    <t>1166055050557</t>
  </si>
  <si>
    <t>胡晨露</t>
  </si>
  <si>
    <t>浙江省舟山市定海区临城街道合兴路31号中昌国际大厦裙楼东侧1-5层</t>
  </si>
  <si>
    <t>中信银行股份有限公司舟山分行</t>
  </si>
  <si>
    <t>13967218389</t>
  </si>
  <si>
    <t>1166050757857</t>
  </si>
  <si>
    <t>潘银燕</t>
  </si>
  <si>
    <t>1166053399257</t>
  </si>
  <si>
    <t>应思媛</t>
  </si>
  <si>
    <t>1166051684457</t>
  </si>
  <si>
    <t>仇哲焕</t>
  </si>
  <si>
    <t>1166052655057</t>
  </si>
  <si>
    <t>汤天才</t>
  </si>
  <si>
    <t>204汤天才国际经济与贸易</t>
  </si>
  <si>
    <t>宝安区福海街道永和路与荔园路交汇处宝安人才园</t>
  </si>
  <si>
    <t>深圳市宝安区人力资源服务中心</t>
  </si>
  <si>
    <t>0755-27666916</t>
  </si>
  <si>
    <t>1166054289257</t>
  </si>
  <si>
    <t>郝少雯</t>
  </si>
  <si>
    <t>1166052656357</t>
  </si>
  <si>
    <t>张峰桦</t>
  </si>
  <si>
    <t>钦州市子材东大街体育馆南门</t>
  </si>
  <si>
    <t>钦州市人才服务管理办公室</t>
  </si>
  <si>
    <t>0777-2850592</t>
  </si>
  <si>
    <t>1166053400957</t>
  </si>
  <si>
    <t>潘琰</t>
  </si>
  <si>
    <t>莆田市城厢区荔华东大道269号（城厢区人民政府办公大楼715）</t>
  </si>
  <si>
    <t>莆田市人力资源和社会保障局</t>
  </si>
  <si>
    <t>0594-2611138</t>
  </si>
  <si>
    <t>1166050853957</t>
  </si>
  <si>
    <t>李博奥</t>
  </si>
  <si>
    <t>1166055112657</t>
  </si>
  <si>
    <t>李志昊</t>
  </si>
  <si>
    <t>1166047837257</t>
  </si>
  <si>
    <t>傅凝</t>
  </si>
  <si>
    <t>1166051686157</t>
  </si>
  <si>
    <t>张瑾</t>
  </si>
  <si>
    <t>1166049843457</t>
  </si>
  <si>
    <t>莫一愁</t>
  </si>
  <si>
    <t>杭州市下城区白石巷318号北二楼</t>
  </si>
  <si>
    <t>杭州市下城区人才管理服务中心</t>
  </si>
  <si>
    <t>1166047838657</t>
  </si>
  <si>
    <t>胡忠余</t>
  </si>
  <si>
    <t>1166047839057</t>
  </si>
  <si>
    <t>陈莹</t>
  </si>
  <si>
    <t>1166054290157</t>
  </si>
  <si>
    <t>徐婕妤</t>
  </si>
  <si>
    <t>1166049844857</t>
  </si>
  <si>
    <t>焦建飞</t>
  </si>
  <si>
    <t>1166050854257</t>
  </si>
  <si>
    <t>蔡亦汝</t>
  </si>
  <si>
    <t>1166047840957</t>
  </si>
  <si>
    <t>曹建</t>
  </si>
  <si>
    <t>1166052659457</t>
  </si>
  <si>
    <t>朱泽攀</t>
  </si>
  <si>
    <t>1166053401257</t>
  </si>
  <si>
    <t>叶媛媛</t>
  </si>
  <si>
    <t>1166053402657</t>
  </si>
  <si>
    <t>陈千红</t>
  </si>
  <si>
    <t>1166053404357</t>
  </si>
  <si>
    <t>1166054291557</t>
  </si>
  <si>
    <t>严志远</t>
  </si>
  <si>
    <t>1166049845157</t>
  </si>
  <si>
    <t>叶道娟</t>
  </si>
  <si>
    <t>云南省红河州人力资源和社会保障局</t>
  </si>
  <si>
    <t>0873-3738152</t>
  </si>
  <si>
    <t>1166051690157</t>
  </si>
  <si>
    <t>张高珲</t>
  </si>
  <si>
    <t>福建省福州市福建师范大学法学院党委</t>
  </si>
  <si>
    <t>福建师范大学</t>
  </si>
  <si>
    <t>0591-77867990</t>
  </si>
  <si>
    <t>1166053405757</t>
  </si>
  <si>
    <t>曹庭宇</t>
  </si>
  <si>
    <t>山西省晋中市榆次区文苑街146号</t>
  </si>
  <si>
    <t>山西省晋中市教育局</t>
  </si>
  <si>
    <t>0354-3118819</t>
  </si>
  <si>
    <t>1166048873257</t>
  </si>
  <si>
    <t>李珍妮</t>
  </si>
  <si>
    <t>广西柳州城中区东环大道268号广西科技大学</t>
  </si>
  <si>
    <t>广西科技大学</t>
  </si>
  <si>
    <t>0772-2685375</t>
  </si>
  <si>
    <t>1166047841257</t>
  </si>
  <si>
    <t>顾润宇</t>
  </si>
  <si>
    <t>1166054292957</t>
  </si>
  <si>
    <t>丁衍青</t>
  </si>
  <si>
    <t>1166053406557</t>
  </si>
  <si>
    <t>夏振涵</t>
  </si>
  <si>
    <t>1166052661757</t>
  </si>
  <si>
    <t>林淑娴</t>
  </si>
  <si>
    <t>1166048875057</t>
  </si>
  <si>
    <t>郑亚楠</t>
  </si>
  <si>
    <t>1166047842657</t>
  </si>
  <si>
    <t>俞键逸</t>
  </si>
  <si>
    <t>1166047843057</t>
  </si>
  <si>
    <t>陈双儿</t>
  </si>
  <si>
    <t>1166048876357</t>
  </si>
  <si>
    <t>胡青薇</t>
  </si>
  <si>
    <t>1166055116557</t>
  </si>
  <si>
    <t>顾雨晴</t>
  </si>
  <si>
    <t>1166052662557</t>
  </si>
  <si>
    <t>滕炜康</t>
  </si>
  <si>
    <t>1166052663457</t>
  </si>
  <si>
    <t>李狄欣</t>
  </si>
  <si>
    <t>0576-7788126</t>
  </si>
  <si>
    <t>1166054293257</t>
  </si>
  <si>
    <t>杨罄瑄</t>
  </si>
  <si>
    <t>1166049846557</t>
  </si>
  <si>
    <t>唐珂</t>
  </si>
  <si>
    <t>1166055117457</t>
  </si>
  <si>
    <t>方思泽</t>
  </si>
  <si>
    <t>1166053408857</t>
  </si>
  <si>
    <t>余佳</t>
  </si>
  <si>
    <t>1166049847957</t>
  </si>
  <si>
    <t>夏裕</t>
  </si>
  <si>
    <t>1166051693257</t>
  </si>
  <si>
    <t>肖嘉意</t>
  </si>
  <si>
    <t>云南省昆明市呈贡大学城景明南路727号</t>
  </si>
  <si>
    <t>昆明理工大学呈贡校区 研究生工作部档案室</t>
  </si>
  <si>
    <t>0871-65157571</t>
  </si>
  <si>
    <t>1166054295057</t>
  </si>
  <si>
    <t>张锦坤</t>
  </si>
  <si>
    <t>1166051694657</t>
  </si>
  <si>
    <t>吕汉龙</t>
  </si>
  <si>
    <t>1166052664857</t>
  </si>
  <si>
    <t>林秋杰</t>
  </si>
  <si>
    <t>福建省福州市东大路36号福建人才大厦5楼</t>
  </si>
  <si>
    <t>中国海峡人才市场人事档案管理中心</t>
  </si>
  <si>
    <t>0591-96345</t>
  </si>
  <si>
    <t>1166048878557</t>
  </si>
  <si>
    <t>蒋楠</t>
  </si>
  <si>
    <t>1166054296357</t>
  </si>
  <si>
    <t>杨宇豪</t>
  </si>
  <si>
    <t>1166048881757</t>
  </si>
  <si>
    <t>林紫涵</t>
  </si>
  <si>
    <t>1166052665157</t>
  </si>
  <si>
    <t>何晴洋</t>
  </si>
  <si>
    <t>1166050858757</t>
  </si>
  <si>
    <t>叶信静</t>
  </si>
  <si>
    <t>1166048883457</t>
  </si>
  <si>
    <t>蒋潮晖</t>
  </si>
  <si>
    <t>1166052666557</t>
  </si>
  <si>
    <t>任雅妮</t>
  </si>
  <si>
    <t>1166055118857</t>
  </si>
  <si>
    <t>沈新怡</t>
  </si>
  <si>
    <t>浙江省温州市鹿城区广化桥路龙瑞大厦A座620室</t>
  </si>
  <si>
    <t>浙江省温州市鹿城区人力资源和社会保障综合服务中心</t>
  </si>
  <si>
    <t>1166050859557</t>
  </si>
  <si>
    <t>冯思璁</t>
  </si>
  <si>
    <t>1166053410557</t>
  </si>
  <si>
    <t>应陈淳</t>
  </si>
  <si>
    <t>1166051699457</t>
  </si>
  <si>
    <t>胡雯清</t>
  </si>
  <si>
    <t>中国工商银行衢州分行人力资源部</t>
  </si>
  <si>
    <t>1166055119157</t>
  </si>
  <si>
    <t>田佳静</t>
  </si>
  <si>
    <t>1166049848257</t>
  </si>
  <si>
    <t>王静雅</t>
  </si>
  <si>
    <t>杭州市江干区德胜东路5277号综合维修大楼A区1126室</t>
  </si>
  <si>
    <t>杭州市地铁集团有限责任公司运营分公司</t>
  </si>
  <si>
    <t>1166048885157</t>
  </si>
  <si>
    <t>苏陈达</t>
  </si>
  <si>
    <t>1166055120557</t>
  </si>
  <si>
    <t>杜慧静</t>
  </si>
  <si>
    <t>1166049849657</t>
  </si>
  <si>
    <t>李双双</t>
  </si>
  <si>
    <t>1166053411457</t>
  </si>
  <si>
    <t>金程琦</t>
  </si>
  <si>
    <t>1166049850557</t>
  </si>
  <si>
    <t>1166049852257</t>
  </si>
  <si>
    <t>胡馨允</t>
  </si>
  <si>
    <t>1166052667957</t>
  </si>
  <si>
    <t>陈振洲</t>
  </si>
  <si>
    <t>1166048886557</t>
  </si>
  <si>
    <t>陶珍珍</t>
  </si>
  <si>
    <t>江西省南昌市湾里区梅岭大道1688号 江西中医药大学研究生院学生工作办公室</t>
  </si>
  <si>
    <t>江西中医药大学研究生院</t>
  </si>
  <si>
    <t>0791-87119051</t>
  </si>
  <si>
    <t>1166047846557</t>
  </si>
  <si>
    <t>张敏慧</t>
  </si>
  <si>
    <t>1166052668257</t>
  </si>
  <si>
    <t>包容</t>
  </si>
  <si>
    <t>1166049853657</t>
  </si>
  <si>
    <t>冯佳乐</t>
  </si>
  <si>
    <t>1166050864457</t>
  </si>
  <si>
    <t>周雯</t>
  </si>
  <si>
    <t>1166052669657</t>
  </si>
  <si>
    <t>蒋馨凝</t>
  </si>
  <si>
    <t>1166048888257</t>
  </si>
  <si>
    <t>屠家珂</t>
  </si>
  <si>
    <t>1166049854057</t>
  </si>
  <si>
    <t>陈书裕</t>
  </si>
  <si>
    <t>1166049855357</t>
  </si>
  <si>
    <t>卢若达</t>
  </si>
  <si>
    <t>工商管理</t>
  </si>
  <si>
    <t>1166054300557</t>
  </si>
  <si>
    <t>俞自翔</t>
  </si>
  <si>
    <t>1166053413157</t>
  </si>
  <si>
    <t>郭苑媛</t>
  </si>
  <si>
    <t>1166050865857</t>
  </si>
  <si>
    <t>卢晨曦</t>
  </si>
  <si>
    <t>1166048889657</t>
  </si>
  <si>
    <t>毛刘锋</t>
  </si>
  <si>
    <t>1166047853157</t>
  </si>
  <si>
    <t>陈晓赟</t>
  </si>
  <si>
    <t>1166055122857</t>
  </si>
  <si>
    <t>王佳倩</t>
  </si>
  <si>
    <t>温州市鹿城区车站大道701号</t>
  </si>
  <si>
    <t>057788080310</t>
  </si>
  <si>
    <t>1166051700557</t>
  </si>
  <si>
    <t>金浩男</t>
  </si>
  <si>
    <t>1166051702857</t>
  </si>
  <si>
    <t>王瑶瑶</t>
  </si>
  <si>
    <t>1166055123157</t>
  </si>
  <si>
    <t>鲁佳辉</t>
  </si>
  <si>
    <t>1166055124557</t>
  </si>
  <si>
    <t>汪佳俊</t>
  </si>
  <si>
    <t>1166051703157</t>
  </si>
  <si>
    <t>鲍莎</t>
  </si>
  <si>
    <t>浙江省温州市鹿城区市府路637号</t>
  </si>
  <si>
    <t>温州银行股份有限公司鹿城分行</t>
  </si>
  <si>
    <t>0577-88510062</t>
  </si>
  <si>
    <t>1166048890557</t>
  </si>
  <si>
    <t>林晓颖</t>
  </si>
  <si>
    <t>1166053415957</t>
  </si>
  <si>
    <t>周时进</t>
  </si>
  <si>
    <t>1166049857557</t>
  </si>
  <si>
    <t>陈杉</t>
  </si>
  <si>
    <t>1166052672257</t>
  </si>
  <si>
    <t>徐宁</t>
  </si>
  <si>
    <t>1166053416257</t>
  </si>
  <si>
    <t>吴佳惠</t>
  </si>
  <si>
    <t>1166051705957</t>
  </si>
  <si>
    <t>金晓雪</t>
  </si>
  <si>
    <t>1166050866157</t>
  </si>
  <si>
    <t>胡锦峰</t>
  </si>
  <si>
    <t>1166055125957</t>
  </si>
  <si>
    <t>唐林娜</t>
  </si>
  <si>
    <t>1166049858457</t>
  </si>
  <si>
    <t>刘艳玲</t>
  </si>
  <si>
    <t>南宁市科园大道东五路6号市政务服务中心6楼</t>
  </si>
  <si>
    <t>南宁市人才服务管理办公室</t>
  </si>
  <si>
    <t>0771-5381312</t>
  </si>
  <si>
    <t>1166055126257</t>
  </si>
  <si>
    <t>傅凯</t>
  </si>
  <si>
    <t>1166051706257</t>
  </si>
  <si>
    <t>杨芳芳</t>
  </si>
  <si>
    <t>1166049859857</t>
  </si>
  <si>
    <t>陆晶晶</t>
  </si>
  <si>
    <t>1166047855957</t>
  </si>
  <si>
    <t>谢晶晶</t>
  </si>
  <si>
    <t>1166055127657</t>
  </si>
  <si>
    <t>林志</t>
  </si>
  <si>
    <t>1166049917957</t>
  </si>
  <si>
    <t>倪双蕾</t>
  </si>
  <si>
    <t>1166047913057</t>
  </si>
  <si>
    <t>汪于乐</t>
  </si>
  <si>
    <t>1166055192557</t>
  </si>
  <si>
    <t>卢海彬</t>
  </si>
  <si>
    <t>1166054355857</t>
  </si>
  <si>
    <t>钱鑫燚</t>
  </si>
  <si>
    <t>1166053469257</t>
  </si>
  <si>
    <t>高娜</t>
  </si>
  <si>
    <t>甘肃省兰州市城关区金昌北路108号农业银行甘肃省分行人力资源部</t>
  </si>
  <si>
    <t>中国农业银行股份有限公司甘肃省分行</t>
  </si>
  <si>
    <t>0931-8895523</t>
  </si>
  <si>
    <t>1166053470157</t>
  </si>
  <si>
    <t>张乐婵</t>
  </si>
  <si>
    <t>1166055193457</t>
  </si>
  <si>
    <t>王婍</t>
  </si>
  <si>
    <t>1166053480357</t>
  </si>
  <si>
    <t>楼小燕</t>
  </si>
  <si>
    <t>1166048949457</t>
  </si>
  <si>
    <t>张伟长</t>
  </si>
  <si>
    <t>浙江省温州市鹿城区广化桥</t>
  </si>
  <si>
    <t>温州市鹿城区人力资源与社会保障服务中心</t>
  </si>
  <si>
    <t>1166052721557</t>
  </si>
  <si>
    <t>邱垲伦</t>
  </si>
  <si>
    <t>1166050924257</t>
  </si>
  <si>
    <t>林琳</t>
  </si>
  <si>
    <t>福建省莆田市涵江区</t>
  </si>
  <si>
    <t>莆田市教育局</t>
  </si>
  <si>
    <t>0594-2684681</t>
  </si>
  <si>
    <t>1166049918257</t>
  </si>
  <si>
    <t>陈瑶</t>
  </si>
  <si>
    <t>1166050925657</t>
  </si>
  <si>
    <t>张楚楚</t>
  </si>
  <si>
    <t>湖州吴兴区区府路1188号</t>
  </si>
  <si>
    <t xml:space="preserve">湖州市吴兴区人力资源开发服务中心    </t>
  </si>
  <si>
    <t>05722551371</t>
  </si>
  <si>
    <t>1166049919657</t>
  </si>
  <si>
    <t>郭力</t>
  </si>
  <si>
    <t>1166051766357</t>
  </si>
  <si>
    <t>徐婷婷</t>
  </si>
  <si>
    <t>1166047914357</t>
  </si>
  <si>
    <t>孟静云</t>
  </si>
  <si>
    <t>安徽省涡阳县市民服务中心二楼31号窗口</t>
  </si>
  <si>
    <t>涡阳县公共就业人才服务中心</t>
  </si>
  <si>
    <t>0558-7223749</t>
  </si>
  <si>
    <t>1166052722957</t>
  </si>
  <si>
    <t>金乐成</t>
  </si>
  <si>
    <t>1166047915757</t>
  </si>
  <si>
    <t>朱泽玲</t>
  </si>
  <si>
    <t>1166050926057</t>
  </si>
  <si>
    <t>顾思洁</t>
  </si>
  <si>
    <t xml:space="preserve">浙江省杭州市滨江区泰安路200号人事代理窗口   </t>
  </si>
  <si>
    <t xml:space="preserve">杭州高新区人才开发中心  </t>
  </si>
  <si>
    <t>1166050928757</t>
  </si>
  <si>
    <t>吕潇航</t>
  </si>
  <si>
    <t>1166051767757</t>
  </si>
  <si>
    <t>郑成铸</t>
  </si>
  <si>
    <t>1166048950357</t>
  </si>
  <si>
    <t>郑文晓</t>
  </si>
  <si>
    <t>1166051769457</t>
  </si>
  <si>
    <t>蔡文娇</t>
  </si>
  <si>
    <t>1166052723257</t>
  </si>
  <si>
    <t>翁津宇</t>
  </si>
  <si>
    <t>丽水市大洋路130号</t>
  </si>
  <si>
    <t>中国建设银行股份有限公司丽水分行</t>
  </si>
  <si>
    <t>0578-2272812</t>
  </si>
  <si>
    <t>1166051770357</t>
  </si>
  <si>
    <t>吴佳琦</t>
  </si>
  <si>
    <t>湖州市金盖山路66号湖州市民服务中心5号楼1213室</t>
  </si>
  <si>
    <t>湖州市人才市场管理中心</t>
  </si>
  <si>
    <t>1166050930057</t>
  </si>
  <si>
    <t>潘蒙娜</t>
  </si>
  <si>
    <t>1166051771757</t>
  </si>
  <si>
    <t>金建丹</t>
  </si>
  <si>
    <t>1166054356157</t>
  </si>
  <si>
    <t>孔呈威</t>
  </si>
  <si>
    <t>1166055203357</t>
  </si>
  <si>
    <t>林雨欣</t>
  </si>
  <si>
    <t>浙江省台州市椒江区中心大道137、139号</t>
  </si>
  <si>
    <t>中国邮政储蓄银行股份有限公司台州市分行</t>
  </si>
  <si>
    <t>81888025</t>
  </si>
  <si>
    <t>1166051773457</t>
  </si>
  <si>
    <t>林云鑫</t>
  </si>
  <si>
    <t>1166048951757</t>
  </si>
  <si>
    <t>朱智超</t>
  </si>
  <si>
    <t>1166051774857</t>
  </si>
  <si>
    <t>杨超男</t>
  </si>
  <si>
    <t>1166048952557</t>
  </si>
  <si>
    <t>高利刚</t>
  </si>
  <si>
    <t>1166055204757</t>
  </si>
  <si>
    <t>谢琳</t>
  </si>
  <si>
    <t>建德市人才市场管理办公室</t>
  </si>
  <si>
    <t>1166054357557</t>
  </si>
  <si>
    <t>赵雅珍</t>
  </si>
  <si>
    <t>1166054358957</t>
  </si>
  <si>
    <t>王晨杨</t>
  </si>
  <si>
    <t>1166055205557</t>
  </si>
  <si>
    <t>张心雨</t>
  </si>
  <si>
    <t>1166050933557</t>
  </si>
  <si>
    <t>张榕</t>
  </si>
  <si>
    <t>1166048953457</t>
  </si>
  <si>
    <t>1166054360157</t>
  </si>
  <si>
    <t>方俊杰</t>
  </si>
  <si>
    <t>浙江省义乌市义乌市新科路C6号</t>
  </si>
  <si>
    <t xml:space="preserve"> 义乌市人才管理服务中心</t>
  </si>
  <si>
    <t>1166055207857</t>
  </si>
  <si>
    <t>黄冰冰</t>
  </si>
  <si>
    <t>1166050934457</t>
  </si>
  <si>
    <t>金瑶瑶</t>
  </si>
  <si>
    <t>浙江省温州市鹿城区香源路99号</t>
  </si>
  <si>
    <t>中国工商银行股份有限公司温州分行</t>
  </si>
  <si>
    <t>0577-88826367</t>
  </si>
  <si>
    <t>1166051776557</t>
  </si>
  <si>
    <t>陈寒慧</t>
  </si>
  <si>
    <t>1166052727757</t>
  </si>
  <si>
    <t>金晓蕾</t>
  </si>
  <si>
    <t>浙江省东阳市振兴路609号</t>
  </si>
  <si>
    <t>1166053483457</t>
  </si>
  <si>
    <t>俞适元</t>
  </si>
  <si>
    <t>1166048954857</t>
  </si>
  <si>
    <t>郭倩</t>
  </si>
  <si>
    <t>武义县明招路1385号三楼办事大厅5号窗口</t>
  </si>
  <si>
    <t>1166048955157</t>
  </si>
  <si>
    <t>谢子豪</t>
  </si>
  <si>
    <t>1166054362957</t>
  </si>
  <si>
    <t>王瑶</t>
  </si>
  <si>
    <t>1166052728557</t>
  </si>
  <si>
    <t>李晨曦</t>
  </si>
  <si>
    <t>浙江省嘉兴市嘉善县魏塘街道车站北路97号</t>
  </si>
  <si>
    <t>84228115</t>
  </si>
  <si>
    <t>1166048956557</t>
  </si>
  <si>
    <t>陈敏</t>
  </si>
  <si>
    <t>浙江省温州市鹿城区信河路305号</t>
  </si>
  <si>
    <t>0577-89500192</t>
  </si>
  <si>
    <t>1166054363257</t>
  </si>
  <si>
    <t>池志强</t>
  </si>
  <si>
    <t>0576-81888025</t>
  </si>
  <si>
    <t>1166053484857</t>
  </si>
  <si>
    <t>金昱</t>
  </si>
  <si>
    <t>1166052729457</t>
  </si>
  <si>
    <t>赵宵磊</t>
  </si>
  <si>
    <t>市场营销</t>
  </si>
  <si>
    <t>内蒙古自治区呼伦贝尔市新巴尔虎左旗阿木古郎镇第一边境管理大队</t>
  </si>
  <si>
    <t>0470-6678339</t>
  </si>
  <si>
    <t>1166053485157</t>
  </si>
  <si>
    <t>姚宏杰</t>
  </si>
  <si>
    <t>1166054364657</t>
  </si>
  <si>
    <t>吴芷静</t>
  </si>
  <si>
    <t>1166049921957</t>
  </si>
  <si>
    <t>潘平涛</t>
  </si>
  <si>
    <t>1166049922257</t>
  </si>
  <si>
    <t>陈雅歌</t>
  </si>
  <si>
    <t>1166053486557</t>
  </si>
  <si>
    <t>邵凯丽</t>
  </si>
  <si>
    <t>1166052730357</t>
  </si>
  <si>
    <t>陆帅</t>
  </si>
  <si>
    <t>1166047924557</t>
  </si>
  <si>
    <t>石义炳</t>
  </si>
  <si>
    <t>黄石市阳新县兴国镇兴国大道28号</t>
  </si>
  <si>
    <t>阳新县公共就业和人才服务局档案室</t>
  </si>
  <si>
    <t>0714-7353288</t>
  </si>
  <si>
    <t>1166048957957</t>
  </si>
  <si>
    <t>康梅静</t>
  </si>
  <si>
    <t>1166049923657</t>
  </si>
  <si>
    <t>唐薇</t>
  </si>
  <si>
    <t>甘肃省白银市白银区兰包路679号</t>
  </si>
  <si>
    <t>0943-8242025</t>
  </si>
  <si>
    <t>1166052731757</t>
  </si>
  <si>
    <t>钟鲁赟</t>
  </si>
  <si>
    <t>1166050935857</t>
  </si>
  <si>
    <t>张钗</t>
  </si>
  <si>
    <t>1166048959657</t>
  </si>
  <si>
    <t>陆春秀</t>
  </si>
  <si>
    <t>田东县平马镇油城路295号</t>
  </si>
  <si>
    <t>田东县人才服务管理办公室</t>
  </si>
  <si>
    <t>0776-5227233</t>
  </si>
  <si>
    <t>1166051777957</t>
  </si>
  <si>
    <t>马丹宁</t>
  </si>
  <si>
    <t>1166051778257</t>
  </si>
  <si>
    <t>池乾纲</t>
  </si>
  <si>
    <t>1166048960557</t>
  </si>
  <si>
    <t>金跃群</t>
  </si>
  <si>
    <t>1166052732557</t>
  </si>
  <si>
    <t>叶泽钢</t>
  </si>
  <si>
    <t>1166052733457</t>
  </si>
  <si>
    <t>沈中伟</t>
  </si>
  <si>
    <t>浙江省嘉兴市东升路1042号</t>
  </si>
  <si>
    <t>嘉兴市人才交流服务中心</t>
  </si>
  <si>
    <t>0573-82219795</t>
  </si>
  <si>
    <t>1166052734857</t>
  </si>
  <si>
    <t>胡岸杭</t>
  </si>
  <si>
    <t>1166050936157</t>
  </si>
  <si>
    <t>张逸豪</t>
  </si>
  <si>
    <t>1166054367757</t>
  </si>
  <si>
    <t>单心茹</t>
  </si>
  <si>
    <t>0792-8210412</t>
  </si>
  <si>
    <t>1166054368557</t>
  </si>
  <si>
    <t>刘瑶</t>
  </si>
  <si>
    <t>湖南省益阳市安化县</t>
  </si>
  <si>
    <t>益阳市研究生大中专毕业生就业指导办公室</t>
  </si>
  <si>
    <t>0737-4211085</t>
  </si>
  <si>
    <t>1166053487957</t>
  </si>
  <si>
    <t>谢宇昕</t>
  </si>
  <si>
    <t>1166052735157</t>
  </si>
  <si>
    <t>王洁颖</t>
  </si>
  <si>
    <t>浙江省杭州市上城区建国中路99号</t>
  </si>
  <si>
    <t>杭州联合农村商业银行股份有限公司</t>
  </si>
  <si>
    <t>057187923328</t>
  </si>
  <si>
    <t>1166053488257</t>
  </si>
  <si>
    <t>何黎燚</t>
  </si>
  <si>
    <t>1166049925357</t>
  </si>
  <si>
    <t>张海平</t>
  </si>
  <si>
    <t>1166053489657</t>
  </si>
  <si>
    <t>李佳倩</t>
  </si>
  <si>
    <t>1166048961957</t>
  </si>
  <si>
    <t>黄纯洁</t>
  </si>
  <si>
    <t>1166052736557</t>
  </si>
  <si>
    <t>尤雪怡</t>
  </si>
  <si>
    <t>1166049926757</t>
  </si>
  <si>
    <t>吕雨沁</t>
  </si>
  <si>
    <t>1166049927557</t>
  </si>
  <si>
    <t>王永杰</t>
  </si>
  <si>
    <t>1166055209557</t>
  </si>
  <si>
    <t>吴彤彤</t>
  </si>
  <si>
    <t>浙江省温州市鹿城区车站大道701号建行大厦</t>
  </si>
  <si>
    <t>中国建设银行股份有限公司温州分行</t>
  </si>
  <si>
    <t>1166048962257</t>
  </si>
  <si>
    <t>李雨航</t>
  </si>
  <si>
    <t>1166047927657</t>
  </si>
  <si>
    <t>徐依婷</t>
  </si>
  <si>
    <t>1166049928457</t>
  </si>
  <si>
    <t>邬凤莹</t>
  </si>
  <si>
    <t>1166051779657</t>
  </si>
  <si>
    <t>俞炜楠</t>
  </si>
  <si>
    <t>1166049929857</t>
  </si>
  <si>
    <t>张印</t>
  </si>
  <si>
    <t>1166055211857</t>
  </si>
  <si>
    <t>周小和</t>
  </si>
  <si>
    <t>1166052739657</t>
  </si>
  <si>
    <t>史潞瑜</t>
  </si>
  <si>
    <t>1166048963657</t>
  </si>
  <si>
    <t>高鑫炜</t>
  </si>
  <si>
    <t>浙江省湖州市吴兴区金益山路66号5号楼904室</t>
  </si>
  <si>
    <t>湖州市人才市场</t>
  </si>
  <si>
    <t>1166051780557</t>
  </si>
  <si>
    <t>刘沛沛</t>
  </si>
  <si>
    <t>1166052741957</t>
  </si>
  <si>
    <t>石柳</t>
  </si>
  <si>
    <t>湖北省省直辖县级行政单位天门市官路</t>
  </si>
  <si>
    <t>湖北省天门市教育局</t>
  </si>
  <si>
    <t>0728-5342052</t>
  </si>
  <si>
    <t>1166052742257</t>
  </si>
  <si>
    <t>孙伟涔</t>
  </si>
  <si>
    <t>河南省南阳市范蠡东路1666号</t>
  </si>
  <si>
    <t>1166051781957</t>
  </si>
  <si>
    <t>黄悦</t>
  </si>
  <si>
    <t>浙江省建德市新安江区街道新安东路298号</t>
  </si>
  <si>
    <t>1166051782257</t>
  </si>
  <si>
    <t>张心怡</t>
  </si>
  <si>
    <t>1166052743657</t>
  </si>
  <si>
    <t>李文洁</t>
  </si>
  <si>
    <t>1166047929357</t>
  </si>
  <si>
    <t>李典超</t>
  </si>
  <si>
    <t>1166049932457</t>
  </si>
  <si>
    <t>李慧娜</t>
  </si>
  <si>
    <t>1166052922057</t>
  </si>
  <si>
    <t>何宁</t>
  </si>
  <si>
    <t>1166052923357</t>
  </si>
  <si>
    <t>郑思捷</t>
  </si>
  <si>
    <t>1166053635357</t>
  </si>
  <si>
    <t>章丹迪</t>
  </si>
  <si>
    <t>1166058099257</t>
  </si>
  <si>
    <t>吴文达</t>
  </si>
  <si>
    <t>衢州市龙游县太平东路418号</t>
  </si>
  <si>
    <t>中国农业银行龙游县支行综合管理部</t>
  </si>
  <si>
    <t>05707021832</t>
  </si>
  <si>
    <t>1166058100957</t>
  </si>
  <si>
    <t>赵金铭</t>
  </si>
  <si>
    <t>1166057089357</t>
  </si>
  <si>
    <t>郑威</t>
  </si>
  <si>
    <t>1166052926457</t>
  </si>
  <si>
    <t>孙巧妮</t>
  </si>
  <si>
    <t>1166052927857</t>
  </si>
  <si>
    <t>刘璇</t>
  </si>
  <si>
    <t>1166054530757</t>
  </si>
  <si>
    <t>王赟哲</t>
  </si>
  <si>
    <t>嘉兴市秀洲区东升路1042号人才中心2号楼五楼档案室</t>
  </si>
  <si>
    <t>浙江省嘉兴市人才交流服务中心</t>
  </si>
  <si>
    <t>057382219795</t>
  </si>
  <si>
    <t>1166059100657</t>
  </si>
  <si>
    <t>叶家豪</t>
  </si>
  <si>
    <t>1166054531557</t>
  </si>
  <si>
    <t>张雯婷</t>
  </si>
  <si>
    <t>1166056130057</t>
  </si>
  <si>
    <t>郑剑波</t>
  </si>
  <si>
    <t>1166055374557</t>
  </si>
  <si>
    <t>吕沛瑶</t>
  </si>
  <si>
    <t>四川省眉山市彭寿街新区东门大市场B座12号</t>
  </si>
  <si>
    <t>四川省眉山市人才交流中心</t>
  </si>
  <si>
    <t>0833-8197113</t>
  </si>
  <si>
    <t>1166053636757</t>
  </si>
  <si>
    <t>陈方媛</t>
  </si>
  <si>
    <t>太原市兴华街九丰路116号</t>
  </si>
  <si>
    <t>太原市大中专毕业生就业指导中心</t>
  </si>
  <si>
    <t>0351-4227876</t>
  </si>
  <si>
    <t>1166054532457</t>
  </si>
  <si>
    <t>朱李春</t>
  </si>
  <si>
    <t>1166055375957</t>
  </si>
  <si>
    <t>陈泱竹</t>
  </si>
  <si>
    <t>浙江省宁波市海曙区中山西路218号</t>
  </si>
  <si>
    <t>中国工商银行股份有限公司宁波市分行</t>
  </si>
  <si>
    <t>0574-87365603</t>
  </si>
  <si>
    <t>1166053637557</t>
  </si>
  <si>
    <t>金晓录</t>
  </si>
  <si>
    <t>1166054533857</t>
  </si>
  <si>
    <t>石晓莉</t>
  </si>
  <si>
    <t>1166058101257</t>
  </si>
  <si>
    <t>李琼</t>
  </si>
  <si>
    <t>1166059101057</t>
  </si>
  <si>
    <t>汤淑贤</t>
  </si>
  <si>
    <t>1166051955957</t>
  </si>
  <si>
    <t>朱苏巧</t>
  </si>
  <si>
    <t>1166055376257</t>
  </si>
  <si>
    <t>陆欣翊</t>
  </si>
  <si>
    <t>1166057090257</t>
  </si>
  <si>
    <t>张湘婧</t>
  </si>
  <si>
    <t>山西省晋中市榆次区迎宾街209号</t>
  </si>
  <si>
    <t>中铁三局运输工程分公司</t>
  </si>
  <si>
    <t>03543279394</t>
  </si>
  <si>
    <t>1166056131357</t>
  </si>
  <si>
    <t>王一哲</t>
  </si>
  <si>
    <t>兰州市皋兰路78号兴业大厦615房</t>
  </si>
  <si>
    <t>甘肃省大中专毕业生择业指导中心</t>
  </si>
  <si>
    <t>0931－8960728</t>
  </si>
  <si>
    <t>1166054534157</t>
  </si>
  <si>
    <t>岳靖康</t>
  </si>
  <si>
    <t>山西省晋中市祁县丹枫东街5号</t>
  </si>
  <si>
    <t>山西省祁县教育局</t>
  </si>
  <si>
    <t>0354-3836472</t>
  </si>
  <si>
    <t>浙江省温州市瓯海区茶山街道温州理工学院瓯4-501</t>
  </si>
  <si>
    <t>项伊玲</t>
  </si>
  <si>
    <t>1168334315257</t>
  </si>
  <si>
    <t>孙雪莹</t>
  </si>
  <si>
    <t>杭州市余杭区东湖中路232号</t>
  </si>
  <si>
    <t>中国建设银行股份有限公司杭州余杭支行</t>
  </si>
  <si>
    <t>0571-89264375</t>
  </si>
  <si>
    <t>1168333441157</t>
  </si>
  <si>
    <t>濮晓艳</t>
  </si>
  <si>
    <t>1168332442857</t>
  </si>
  <si>
    <t>王栌翊</t>
  </si>
  <si>
    <t>台州市路桥区银安街709号</t>
  </si>
  <si>
    <t>1168335141057</t>
  </si>
  <si>
    <t>张晓梅</t>
  </si>
  <si>
    <t>河南省三门峡市崤山中路31号</t>
  </si>
  <si>
    <t>1168331506357</t>
  </si>
  <si>
    <t>董梦怡</t>
  </si>
  <si>
    <t>1168335142357</t>
  </si>
  <si>
    <t>钱佳怡</t>
  </si>
  <si>
    <t>嘉兴市桐乡市庆丰北路956号</t>
  </si>
  <si>
    <t>1168337055557</t>
  </si>
  <si>
    <t>陆佳依</t>
  </si>
  <si>
    <t>1168334319757</t>
  </si>
  <si>
    <t>冯钰娟</t>
  </si>
  <si>
    <t>1168330511057</t>
  </si>
  <si>
    <t>章方晓</t>
  </si>
  <si>
    <t>杭州市西湖区古翠路50号</t>
  </si>
  <si>
    <t>浙江省人才市场</t>
  </si>
  <si>
    <t>0571-88370001</t>
  </si>
  <si>
    <t>1168337057257</t>
  </si>
  <si>
    <t>潘贞伊</t>
  </si>
  <si>
    <t>1168330512357</t>
  </si>
  <si>
    <t>方思远</t>
  </si>
  <si>
    <t>1168330513757</t>
  </si>
  <si>
    <t>郑宇健</t>
  </si>
  <si>
    <t>1168337059057</t>
  </si>
  <si>
    <t>池雨佳</t>
  </si>
  <si>
    <t>0576－85159677</t>
  </si>
  <si>
    <t>1168331511757</t>
  </si>
  <si>
    <t>黄超越</t>
  </si>
  <si>
    <t>1168331512557</t>
  </si>
  <si>
    <t>何金泽</t>
  </si>
  <si>
    <t>1168329732557</t>
  </si>
  <si>
    <t>张驰</t>
  </si>
  <si>
    <t>嘉兴市嘉善县嘉善大道67-73号</t>
  </si>
  <si>
    <t>上海农商银行嘉善支行</t>
  </si>
  <si>
    <t>0573-84013306</t>
  </si>
  <si>
    <t>1168334324557</t>
  </si>
  <si>
    <t>陈昕怡</t>
  </si>
  <si>
    <t>温州市泰顺县罗阳镇城北路153号203室</t>
  </si>
  <si>
    <t>1168331514857</t>
  </si>
  <si>
    <t>黄宇杰</t>
  </si>
  <si>
    <t>1168335148557</t>
  </si>
  <si>
    <t>郑昌发</t>
  </si>
  <si>
    <t>1168334326857</t>
  </si>
  <si>
    <t>许冲</t>
  </si>
  <si>
    <t>1168332451657</t>
  </si>
  <si>
    <t>沈超逸</t>
  </si>
  <si>
    <t>1168329733957</t>
  </si>
  <si>
    <t>葛欣莹</t>
  </si>
  <si>
    <t>1168329734257</t>
  </si>
  <si>
    <t>钭珊珊</t>
  </si>
  <si>
    <t>缙云人才管理服务处</t>
  </si>
  <si>
    <t>1168332452057</t>
  </si>
  <si>
    <t>葛佳琪</t>
  </si>
  <si>
    <t xml:space="preserve">舟山市嵊泗县菜园镇沙河路341号	</t>
  </si>
  <si>
    <t>1168334327157</t>
  </si>
  <si>
    <t>叶方静</t>
  </si>
  <si>
    <t>浙江省龙港市世纪大道百一仓储2号楼306办公室</t>
  </si>
  <si>
    <t>龙港市社会事业局人力资源和社会保障科</t>
  </si>
  <si>
    <t xml:space="preserve"> 0577-59911820</t>
  </si>
  <si>
    <t>1168329735657</t>
  </si>
  <si>
    <t>魏志恒</t>
  </si>
  <si>
    <t>1168333450057</t>
  </si>
  <si>
    <t>张德可</t>
  </si>
  <si>
    <t>1168329737357</t>
  </si>
  <si>
    <t>安友诚</t>
  </si>
  <si>
    <t xml:space="preserve">  0577-59911820</t>
  </si>
  <si>
    <t>1168332455557</t>
  </si>
  <si>
    <t>董一帆</t>
  </si>
  <si>
    <t>温州市鹿城区纱帽河99号</t>
  </si>
  <si>
    <t>温州市鹿城区教育局</t>
  </si>
  <si>
    <t>0577-88262805</t>
  </si>
  <si>
    <t>1168335156057</t>
  </si>
  <si>
    <t>郑录潘</t>
  </si>
  <si>
    <t>1168332456457</t>
  </si>
  <si>
    <t>赖家强</t>
  </si>
  <si>
    <t>重庆市合川区南津街南园东路99号</t>
  </si>
  <si>
    <t>重庆市合川区教育委员会</t>
  </si>
  <si>
    <t>023-42824178</t>
  </si>
  <si>
    <t>1168335157357</t>
  </si>
  <si>
    <t>汤佳楠</t>
  </si>
  <si>
    <t>1168333453557</t>
  </si>
  <si>
    <t>季杨润</t>
  </si>
  <si>
    <t>1168331518257</t>
  </si>
  <si>
    <t>杜琼</t>
  </si>
  <si>
    <t>1168335161357</t>
  </si>
  <si>
    <t>程佩云</t>
  </si>
  <si>
    <t>1168335163557</t>
  </si>
  <si>
    <t>祝梦瑶</t>
  </si>
  <si>
    <t>河南省永城市盲山路南段</t>
  </si>
  <si>
    <t>河南省永城市人力资源和社会保障局</t>
  </si>
  <si>
    <t>0370-2752036</t>
  </si>
  <si>
    <t>1168332459557</t>
  </si>
  <si>
    <t>季依妮</t>
  </si>
  <si>
    <t>浙江省衢州市市龙游县文化西路171号</t>
  </si>
  <si>
    <t>1168335165857</t>
  </si>
  <si>
    <t>高金晓</t>
  </si>
  <si>
    <t>苍南县灵溪镇仁英路府东小区11栋1 楼</t>
  </si>
  <si>
    <t>1168335166157</t>
  </si>
  <si>
    <t>屈晨晴</t>
  </si>
  <si>
    <t>杭州市上城区建国中路99号杭州联合银行总行人力资源部</t>
  </si>
  <si>
    <t>杭州联合银行总行</t>
  </si>
  <si>
    <t>0571-87923328</t>
  </si>
  <si>
    <t>1168329740057</t>
  </si>
  <si>
    <t>何云薇</t>
  </si>
  <si>
    <t>1168335167557</t>
  </si>
  <si>
    <t>郑鑫鑫</t>
  </si>
  <si>
    <t>福建省莆田市仙游县鲤城八二五大街182号劳动就业中心四层</t>
  </si>
  <si>
    <t>福建省莆田市仙游县人力资源公共服务中心</t>
  </si>
  <si>
    <t>0594-8275086</t>
  </si>
  <si>
    <t>1168334329957</t>
  </si>
  <si>
    <t>郑秋怡</t>
  </si>
  <si>
    <t>1168333456157</t>
  </si>
  <si>
    <t>严国韵</t>
  </si>
  <si>
    <t>1168333457557</t>
  </si>
  <si>
    <t>施佳瑜</t>
  </si>
  <si>
    <t>浙江省金华市磐安县365行政中心</t>
  </si>
  <si>
    <t>0579-84664353</t>
  </si>
  <si>
    <t>1168334332557</t>
  </si>
  <si>
    <t>林宇潞</t>
  </si>
  <si>
    <t>张家港市华昌路3号</t>
  </si>
  <si>
    <t>张家港市人力资源管理单位</t>
  </si>
  <si>
    <t>0512—58698634</t>
  </si>
  <si>
    <t>1168337068857</t>
  </si>
  <si>
    <t>吴林君</t>
  </si>
  <si>
    <t>1168331524057</t>
  </si>
  <si>
    <t>周渝华</t>
  </si>
  <si>
    <t>浙江省永康市金都路399号</t>
  </si>
  <si>
    <t>1168337069157</t>
  </si>
  <si>
    <t>李妍</t>
  </si>
  <si>
    <t>南京市秦淮区苜蓿园大街112号4楼</t>
  </si>
  <si>
    <t>南京市秦淮区人才交流服务中心</t>
  </si>
  <si>
    <t>025-84556964</t>
  </si>
  <si>
    <t>1168333462957</t>
  </si>
  <si>
    <t>董连连</t>
  </si>
  <si>
    <t>1168330534457</t>
  </si>
  <si>
    <t>1168337072857</t>
  </si>
  <si>
    <t>董春侠</t>
  </si>
  <si>
    <t>1168330536157</t>
  </si>
  <si>
    <t>朱萱尚</t>
  </si>
  <si>
    <t>温州市学院中路5号人才大厦办公楼303档案室</t>
  </si>
  <si>
    <t>温州市人才管理服务中心</t>
  </si>
  <si>
    <t>153973892626</t>
  </si>
  <si>
    <t>1168329745857</t>
  </si>
  <si>
    <t>杨林雅</t>
  </si>
  <si>
    <t>温州市鹿城区香源路99号工行大楼1101室</t>
  </si>
  <si>
    <t>0577-88826448</t>
  </si>
  <si>
    <t>1168332467057</t>
  </si>
  <si>
    <t>张雨珂</t>
  </si>
  <si>
    <t>1168335175057</t>
  </si>
  <si>
    <t>甘玉娇</t>
  </si>
  <si>
    <t>1168333466357</t>
  </si>
  <si>
    <t>刘愉茜</t>
  </si>
  <si>
    <t>龙港市社会事业局人社科</t>
  </si>
  <si>
    <t>1168329746157</t>
  </si>
  <si>
    <t>林雅蓉</t>
  </si>
  <si>
    <t>深圳市福田区新洲南路沙尾工 业区309栋B座</t>
  </si>
  <si>
    <t>深圳市福田区人力资源服务中心</t>
  </si>
  <si>
    <t>0755-83456510</t>
  </si>
  <si>
    <t>1168332470657</t>
  </si>
  <si>
    <t>贵州省习水县东皇镇西城区人社局4楼404室</t>
  </si>
  <si>
    <t>习水县人才交流服务中心</t>
  </si>
  <si>
    <t>1168331528457</t>
  </si>
  <si>
    <t>吴君苗</t>
  </si>
  <si>
    <t>1168329747557</t>
  </si>
  <si>
    <t>马锦锦</t>
  </si>
  <si>
    <t>0574-63938222</t>
  </si>
  <si>
    <t>1168331529857</t>
  </si>
  <si>
    <t>于润雪</t>
  </si>
  <si>
    <t>贵州省遵义市播州区播南大道长溪桥红绿灯处(时代中央斜对面)</t>
  </si>
  <si>
    <t>遵义市播州区人力资源和社会保障局</t>
  </si>
  <si>
    <t>0851-27251033</t>
  </si>
  <si>
    <t>1168334335657</t>
  </si>
  <si>
    <t>孔心怡</t>
  </si>
  <si>
    <t>1168330539257</t>
  </si>
  <si>
    <t>韦黎微</t>
  </si>
  <si>
    <t>广西合山市八二路10号</t>
  </si>
  <si>
    <t>合山市公共就业和人才服务中心</t>
  </si>
  <si>
    <t>0772-8918718</t>
  </si>
  <si>
    <t>1168334336057</t>
  </si>
  <si>
    <t>翁舒洁</t>
  </si>
  <si>
    <t>漳州市东山县西埔镇白石街泽园路341号</t>
  </si>
  <si>
    <t>东山县人事人才公共服务中心</t>
  </si>
  <si>
    <t>0596-5891462</t>
  </si>
  <si>
    <t>1168336160757</t>
  </si>
  <si>
    <t>袁金路</t>
  </si>
  <si>
    <t>四川成都市青羊区清江中路20号2楼</t>
  </si>
  <si>
    <t>成都市青羊区人才技术交流中心</t>
  </si>
  <si>
    <t>028-86254925</t>
  </si>
  <si>
    <t>1168330541557</t>
  </si>
  <si>
    <t>支柱</t>
  </si>
  <si>
    <t>1168332471057</t>
  </si>
  <si>
    <t>李萌</t>
  </si>
  <si>
    <t>嘉兴市南湖区凌公塘路1683号，南湖区行政审批中心三楼20号窗口</t>
  </si>
  <si>
    <t>1168332472357</t>
  </si>
  <si>
    <t>罗越</t>
  </si>
  <si>
    <t>重庆市大足区棠香街道五星大道中段276号</t>
  </si>
  <si>
    <t>重庆市大足区就业和人才中心</t>
  </si>
  <si>
    <t>1168330544657</t>
  </si>
  <si>
    <t>范宇飞</t>
  </si>
  <si>
    <t xml:space="preserve"> 0570-7015761</t>
  </si>
  <si>
    <t>1168329749257</t>
  </si>
  <si>
    <t>秦钰森</t>
  </si>
  <si>
    <t>重庆市武隆区巷口镇芙蓉东路22号劳动就业社保服务大厅</t>
  </si>
  <si>
    <t>重庆市武隆区就业和人才中心</t>
  </si>
  <si>
    <t>023-77725036</t>
  </si>
  <si>
    <t>1168335178557</t>
  </si>
  <si>
    <t>徐张炜</t>
  </si>
  <si>
    <t>1168336162457</t>
  </si>
  <si>
    <t>顾昊天</t>
  </si>
  <si>
    <t>1168334340057</t>
  </si>
  <si>
    <t>李昂丰</t>
  </si>
  <si>
    <t>1168332473757</t>
  </si>
  <si>
    <t>邹续铭</t>
  </si>
  <si>
    <t>温州市鹿城区路与广化桥路交叉路口龙瑞大厦A座620室</t>
  </si>
  <si>
    <t>1168337081657</t>
  </si>
  <si>
    <t>金望栋</t>
  </si>
  <si>
    <t>1168331533857</t>
  </si>
  <si>
    <t>甘兆斌</t>
  </si>
  <si>
    <t>1168333474857</t>
  </si>
  <si>
    <t>赵鹏宇</t>
  </si>
  <si>
    <t>浙江省温州市鹿城区滨江商务区农银大厦20楼</t>
  </si>
  <si>
    <t>1168332476857</t>
  </si>
  <si>
    <t>罗青康</t>
  </si>
  <si>
    <t>1168337086457</t>
  </si>
  <si>
    <t>朱茂旺</t>
  </si>
  <si>
    <t>浙江省文成县大峃镇招待所巷12号</t>
  </si>
  <si>
    <t xml:space="preserve"> 0577-67862972</t>
  </si>
  <si>
    <t>1168330555157</t>
  </si>
  <si>
    <t>金品辛</t>
  </si>
  <si>
    <t xml:space="preserve"> 0576-82955085</t>
  </si>
  <si>
    <t>1168331537257</t>
  </si>
  <si>
    <t>徐晨梁立</t>
  </si>
  <si>
    <t>1168336167257</t>
  </si>
  <si>
    <t>张津普</t>
  </si>
  <si>
    <t xml:space="preserve"> 0851-28973321</t>
  </si>
  <si>
    <t>1168337087857</t>
  </si>
  <si>
    <t>赵昞闰</t>
  </si>
  <si>
    <t>河南省鹿邑县紫气大道中段县政府院内</t>
  </si>
  <si>
    <t>鹿邑县人力资源和社会保障局</t>
  </si>
  <si>
    <t xml:space="preserve"> 0394-7223262</t>
  </si>
  <si>
    <t>1168329759457</t>
  </si>
  <si>
    <t>王禹翔</t>
  </si>
  <si>
    <t>1168337089557</t>
  </si>
  <si>
    <t>黄灵福</t>
  </si>
  <si>
    <t>1168330559657</t>
  </si>
  <si>
    <t>蔡炜</t>
  </si>
  <si>
    <t>1168336168657</t>
  </si>
  <si>
    <t>刘慧芳</t>
  </si>
  <si>
    <t>永康市人力资源服务中心</t>
  </si>
  <si>
    <t>1168333481957</t>
  </si>
  <si>
    <t>金梦洁</t>
  </si>
  <si>
    <t>工商管理(专升本）</t>
  </si>
  <si>
    <t>温州市瓯海区新桥街道六虹桥路立邦实业c幢4楼</t>
  </si>
  <si>
    <t>浙江杰远建设有限公司</t>
  </si>
  <si>
    <t>1168337091857</t>
  </si>
  <si>
    <t>陈奇玮</t>
  </si>
  <si>
    <t>1168333483657</t>
  </si>
  <si>
    <t>朱玲俐</t>
  </si>
  <si>
    <t>1168331539057</t>
  </si>
  <si>
    <t>滕丰阳</t>
  </si>
  <si>
    <t>浙江省金华市婺城区八一北街433号</t>
  </si>
  <si>
    <t>中国农业银行金华分行</t>
  </si>
  <si>
    <t xml:space="preserve"> 0579-86626145</t>
  </si>
  <si>
    <t>1168331540957</t>
  </si>
  <si>
    <t>朱莉</t>
  </si>
  <si>
    <t>1168336169057</t>
  </si>
  <si>
    <t>陈浩</t>
  </si>
  <si>
    <t>绍兴市越城区人民西路297号</t>
  </si>
  <si>
    <t>0575-84371924</t>
  </si>
  <si>
    <t>1168333485357</t>
  </si>
  <si>
    <t>王婷婷</t>
  </si>
  <si>
    <t>1168333486757</t>
  </si>
  <si>
    <t>陈诗懿</t>
  </si>
  <si>
    <t>1168335186557</t>
  </si>
  <si>
    <t>周思萌</t>
  </si>
  <si>
    <t>1168335187957</t>
  </si>
  <si>
    <t>鲁泽彬</t>
  </si>
  <si>
    <t xml:space="preserve">余姚市阳明西路718-A号三楼
</t>
  </si>
  <si>
    <t>1168331542657</t>
  </si>
  <si>
    <t>柴钱芬</t>
  </si>
  <si>
    <t>1168333487557</t>
  </si>
  <si>
    <t>朱舒伊</t>
  </si>
  <si>
    <t>1168335519557</t>
  </si>
  <si>
    <t>李宁杰</t>
  </si>
  <si>
    <t>温州市车站大道701号建行大厦</t>
  </si>
  <si>
    <t xml:space="preserve"> 0577-88080310</t>
  </si>
  <si>
    <t>1168333826857</t>
  </si>
  <si>
    <t>黄巍</t>
  </si>
  <si>
    <t>1168336495757</t>
  </si>
  <si>
    <t>陈苗苗</t>
  </si>
  <si>
    <t>龙港社会事业局</t>
  </si>
  <si>
    <t>1168335521857</t>
  </si>
  <si>
    <t>朱慧吉</t>
  </si>
  <si>
    <t>浙江省杭州市余杭区临平超峰西路1号人力资源市场209室</t>
  </si>
  <si>
    <t>1168331881657</t>
  </si>
  <si>
    <t>张光鑫</t>
  </si>
  <si>
    <t>杭州市钱塘新区幸福南路1116号（学源街幸福南路交叉口）和茂大厦1楼D区3号办公室</t>
  </si>
  <si>
    <t>杭州钱塘新区社会发展局（下沙分中心）</t>
  </si>
  <si>
    <t>1168331882057</t>
  </si>
  <si>
    <t>傅梦婷</t>
  </si>
  <si>
    <t>杭州市下城区白石路318号中国杭州人力资源服务产业园2楼</t>
  </si>
  <si>
    <t>杭州市下城区人才市场管理办公室</t>
  </si>
  <si>
    <t>1168331883357</t>
  </si>
  <si>
    <t>徐蕗奕</t>
  </si>
  <si>
    <t>宁波市南部商务区布利杰大厦</t>
  </si>
  <si>
    <t>宁波歌兰物业管理有限公司</t>
  </si>
  <si>
    <t>1168333830857</t>
  </si>
  <si>
    <t>励若愚</t>
  </si>
  <si>
    <t>1168333831157</t>
  </si>
  <si>
    <t>蔡函嘉</t>
  </si>
  <si>
    <t>台州电力建设有限公司</t>
  </si>
  <si>
    <t>1168334684857</t>
  </si>
  <si>
    <t>邓佳慧</t>
  </si>
  <si>
    <t>嘉兴市秀洲区秀州大道136号未来科技广场B座2楼209室公共服务大厅</t>
  </si>
  <si>
    <t>1168337475557</t>
  </si>
  <si>
    <t>陈金圣</t>
  </si>
  <si>
    <t>丽水市青田县人才服务中心</t>
  </si>
  <si>
    <t>丽水市青田县鹤城中路33号</t>
  </si>
  <si>
    <t>1168335523557</t>
  </si>
  <si>
    <t>戴聪聪</t>
  </si>
  <si>
    <t>永嘉县人才市场管理办公室</t>
  </si>
  <si>
    <t>1168336498857</t>
  </si>
  <si>
    <t>蓝灿灿</t>
  </si>
  <si>
    <t>0577-212199090</t>
  </si>
  <si>
    <t>1168338145657</t>
  </si>
  <si>
    <t>俞寅珂</t>
  </si>
  <si>
    <t>宁波市鄞州区南部商务区奥克斯大厦603</t>
  </si>
  <si>
    <t>1168333833957</t>
  </si>
  <si>
    <t>郦茜</t>
  </si>
  <si>
    <t>1168331889557</t>
  </si>
  <si>
    <t>朱海炜</t>
  </si>
  <si>
    <t>1168332830557</t>
  </si>
  <si>
    <t>潘亿</t>
  </si>
  <si>
    <t>桐庐县城南街道迎春南路258号</t>
  </si>
  <si>
    <t>1168337478157</t>
  </si>
  <si>
    <t>沈梦昕</t>
  </si>
  <si>
    <t>0571-61700991</t>
  </si>
  <si>
    <t>1168333835657</t>
  </si>
  <si>
    <t>卢凯杨</t>
  </si>
  <si>
    <t>温州市鹿城区龙瑞大厦A座620室</t>
  </si>
  <si>
    <t>温州市鹿城区人力资源和社会保障综合服务中心</t>
  </si>
  <si>
    <t>1168331890457</t>
  </si>
  <si>
    <t>何丽婷</t>
  </si>
  <si>
    <t>1168334687957</t>
  </si>
  <si>
    <t>陈美钰</t>
  </si>
  <si>
    <t>1168337479557</t>
  </si>
  <si>
    <t>鲍作良</t>
  </si>
  <si>
    <t>1168331892157</t>
  </si>
  <si>
    <t>王群</t>
  </si>
  <si>
    <t>宁波市奉化区大成东路277号</t>
  </si>
  <si>
    <t>1168337481857</t>
  </si>
  <si>
    <t>叶王鹏</t>
  </si>
  <si>
    <t>浙江省温州市鹿城区滨江街道滨江商务区香源路99号工行大楼</t>
  </si>
  <si>
    <t>057788826367</t>
  </si>
  <si>
    <t>1168335528357</t>
  </si>
  <si>
    <t>毛玲</t>
  </si>
  <si>
    <t>1168335529757</t>
  </si>
  <si>
    <t>吕铁军</t>
  </si>
  <si>
    <t>057588162859</t>
  </si>
  <si>
    <t>1168333837357</t>
  </si>
  <si>
    <t>董舒月</t>
  </si>
  <si>
    <t>1168330931557</t>
  </si>
  <si>
    <t>曹青</t>
  </si>
  <si>
    <t>刘晨钰</t>
  </si>
  <si>
    <t>1171210678057</t>
  </si>
  <si>
    <t>孙磊</t>
  </si>
  <si>
    <t>宁波市兴宁东露228号宁波人力资源大厦二楼B208</t>
  </si>
  <si>
    <t>宁波市人才服务中心</t>
  </si>
  <si>
    <t>0574-83867369</t>
  </si>
  <si>
    <t>1171215159957</t>
  </si>
  <si>
    <t>江致远</t>
  </si>
  <si>
    <t>福建省南平市解放路98号恒立大厦二楼</t>
  </si>
  <si>
    <t>福建省南平市人才市场</t>
  </si>
  <si>
    <t>0599-8833930</t>
  </si>
  <si>
    <t>1153982295558</t>
  </si>
  <si>
    <t>黄国骏</t>
  </si>
  <si>
    <t>1153980394858</t>
  </si>
  <si>
    <t>张杰凯</t>
  </si>
  <si>
    <t>工商管理专升本</t>
  </si>
  <si>
    <t>1153977000358</t>
  </si>
  <si>
    <t>王岚</t>
  </si>
  <si>
    <t>1153977872758</t>
  </si>
  <si>
    <t>严菲艳</t>
  </si>
  <si>
    <t>贵州省六盘水市钟山区凤凰街道政通路人力资源和社会保障局</t>
  </si>
  <si>
    <t>贵州省六盘水市钟山区人才交流中心</t>
  </si>
  <si>
    <t>0858-6348606</t>
  </si>
  <si>
    <t>1153977874458</t>
  </si>
  <si>
    <t>丁玉鑫</t>
  </si>
  <si>
    <t>安徽省阜阳市颍州区颍州中路135号颍州区人社局三楼</t>
  </si>
  <si>
    <t>阜阳市颍州区公共就业和人才服务中心</t>
  </si>
  <si>
    <t>0558-2787728</t>
  </si>
  <si>
    <t>1153982305058</t>
  </si>
  <si>
    <t>饶焱彪</t>
  </si>
  <si>
    <t>武汉市东湖新技术开发区光谷大道3号未来之光7号楼裙楼</t>
  </si>
  <si>
    <t>武汉市人才服务中心</t>
  </si>
  <si>
    <t>027-82845012</t>
  </si>
  <si>
    <t>1153983193558</t>
  </si>
  <si>
    <t>段泽欣</t>
  </si>
  <si>
    <t>湖北省荆州市荆州区荆北路47号</t>
  </si>
  <si>
    <t>荆州市荆州区人事档案服务中心</t>
  </si>
  <si>
    <t>0716-8011656</t>
  </si>
  <si>
    <t>1153980396558</t>
  </si>
  <si>
    <t>李晨</t>
  </si>
  <si>
    <t>1153983194958</t>
  </si>
  <si>
    <t>王浩玮</t>
  </si>
  <si>
    <t>安徽省马鞍山市花山区湖南东路2855号</t>
  </si>
  <si>
    <t>马鞍山市人力资源管理服务中心</t>
  </si>
  <si>
    <t>0555-8880252</t>
  </si>
  <si>
    <t>1153985004158</t>
  </si>
  <si>
    <t>潘昌昊</t>
  </si>
  <si>
    <t>1153982307758</t>
  </si>
  <si>
    <t>杨上栋</t>
  </si>
  <si>
    <t>江西省吉安市泰和县龙潭大道市民之家一楼F区人才交流中心</t>
  </si>
  <si>
    <t>泰和县就业创业服务中心</t>
  </si>
  <si>
    <t>0796-8636688</t>
  </si>
  <si>
    <t>1153983196658</t>
  </si>
  <si>
    <t>张豆豆</t>
  </si>
  <si>
    <t>1153977877558</t>
  </si>
  <si>
    <t>张安然</t>
  </si>
  <si>
    <t>1153984130558</t>
  </si>
  <si>
    <r>
      <rPr>
        <u/>
        <sz val="10"/>
        <rFont val="微软雅黑"/>
        <charset val="134"/>
      </rPr>
      <t>建筑与土木工程</t>
    </r>
    <r>
      <rPr>
        <sz val="10"/>
        <rFont val="微软雅黑"/>
        <charset val="134"/>
      </rPr>
      <t xml:space="preserve">     学院</t>
    </r>
  </si>
  <si>
    <t>联系电话：0577-85773500</t>
  </si>
  <si>
    <r>
      <rPr>
        <b/>
        <sz val="10"/>
        <rFont val="微软雅黑"/>
        <charset val="134"/>
      </rPr>
      <t xml:space="preserve">    </t>
    </r>
    <r>
      <rPr>
        <b/>
        <sz val="10"/>
        <rFont val="宋体"/>
        <charset val="134"/>
      </rPr>
      <t xml:space="preserve">  学生档案寄送要求：1、各学院学生档案整理完毕密封后需加盖学院公章；2、学生档案整理顺序要与此表顺序一致，并用铅笔在档案袋右上角标注序号；3、整理表格完毕后各学院自行将档案寄送4、请完整填写收件人地址、姓名、电话等内容</t>
    </r>
    <r>
      <rPr>
        <b/>
        <sz val="10"/>
        <rFont val="微软雅黑"/>
        <charset val="134"/>
      </rPr>
      <t>EMS单号和转寄时间填写后反馈此表给招生与就业处。</t>
    </r>
  </si>
  <si>
    <t>学院经办人姓名</t>
  </si>
  <si>
    <t>建工学院</t>
  </si>
  <si>
    <t>高伟键</t>
  </si>
  <si>
    <t>土木工程</t>
  </si>
  <si>
    <t>1163854970357</t>
  </si>
  <si>
    <t>严烨</t>
  </si>
  <si>
    <t>1163854971757</t>
  </si>
  <si>
    <t>何其展</t>
  </si>
  <si>
    <t>1163861205757</t>
  </si>
  <si>
    <t>朱怡涛</t>
  </si>
  <si>
    <t>1163862037657</t>
  </si>
  <si>
    <t>项锴</t>
  </si>
  <si>
    <t>1163862038057</t>
  </si>
  <si>
    <t>吴晨阳</t>
  </si>
  <si>
    <t>1163863007857</t>
  </si>
  <si>
    <t>翁鸣</t>
  </si>
  <si>
    <t>1163861206557</t>
  </si>
  <si>
    <t>陆黎敏</t>
  </si>
  <si>
    <t>1163861207457</t>
  </si>
  <si>
    <t>王邦燊</t>
  </si>
  <si>
    <t>1163856749457</t>
  </si>
  <si>
    <t>王钧浩</t>
  </si>
  <si>
    <t>1163854977957</t>
  </si>
  <si>
    <t>李熠</t>
  </si>
  <si>
    <t>1163854978257</t>
  </si>
  <si>
    <t>林颖</t>
  </si>
  <si>
    <t>1163863010457</t>
  </si>
  <si>
    <t>黄彤彤</t>
  </si>
  <si>
    <t>1163856750357</t>
  </si>
  <si>
    <t>林天乐</t>
  </si>
  <si>
    <t>1163860401657</t>
  </si>
  <si>
    <t>刘天花</t>
  </si>
  <si>
    <t>就业指导办0859-3120995</t>
  </si>
  <si>
    <t>1163862044757</t>
  </si>
  <si>
    <t>李艳婷</t>
  </si>
  <si>
    <t>宁德市古田县解放路二支路15号古田县公务员局二楼</t>
  </si>
  <si>
    <t>古田县人事人才公共服务中心</t>
  </si>
  <si>
    <t>0593-3883950</t>
  </si>
  <si>
    <t>1163860403357</t>
  </si>
  <si>
    <t>郑宇立</t>
  </si>
  <si>
    <t>仙游县鲤城街道清源东路6号县就业和社会保障服务中心</t>
  </si>
  <si>
    <t>福建省莆田市仙游县人力资源和社会保障局</t>
  </si>
  <si>
    <t>0594-8292248</t>
  </si>
  <si>
    <t>1163860404757</t>
  </si>
  <si>
    <t>魏森林</t>
  </si>
  <si>
    <t>0377-63136166</t>
  </si>
  <si>
    <t>1163857713457</t>
  </si>
  <si>
    <t>潘凯翔</t>
  </si>
  <si>
    <t>1163859559757</t>
  </si>
  <si>
    <t>汪毅鹏</t>
  </si>
  <si>
    <t>1163858532557</t>
  </si>
  <si>
    <t>陈英杰</t>
  </si>
  <si>
    <t>1163863011857</t>
  </si>
  <si>
    <t>黄吉</t>
  </si>
  <si>
    <t>1163860407857</t>
  </si>
  <si>
    <t>陈晟凯</t>
  </si>
  <si>
    <t>浙江省温州市瓯海区茶山高教园区温州大学南校区建工学院7A204a锯老师收</t>
  </si>
  <si>
    <t>温州大学建工学院</t>
  </si>
  <si>
    <t>19557738606</t>
  </si>
  <si>
    <t>浙江省温州市瓯海区茶山高教园区温州理工学院5号楼307</t>
  </si>
  <si>
    <t>陈淑涵</t>
  </si>
  <si>
    <t>1163859560657</t>
  </si>
  <si>
    <t>陈泳祺</t>
  </si>
  <si>
    <t>萧山人力资源市场（萧山区沈家里路199号）</t>
  </si>
  <si>
    <t>浙江省杭州市萧山人力资源市场</t>
  </si>
  <si>
    <t>0571-83509968</t>
  </si>
  <si>
    <t>1163863013557</t>
  </si>
  <si>
    <t>舒正涛</t>
  </si>
  <si>
    <t>1163863015257</t>
  </si>
  <si>
    <t>方杰</t>
  </si>
  <si>
    <t>杭州市萧山区蜀山街道沈家里路199号萧山人力资源市场4楼大厅</t>
  </si>
  <si>
    <t>1163862046457</t>
  </si>
  <si>
    <t>吴喜焕</t>
  </si>
  <si>
    <t>1163856752557</t>
  </si>
  <si>
    <t>徐明刚</t>
  </si>
  <si>
    <t>1163863016657</t>
  </si>
  <si>
    <t>王东其</t>
  </si>
  <si>
    <t>浙江省宁波市北仑区霞浦临港二路168号宁波钢铁有限公司</t>
  </si>
  <si>
    <t>宁波钢铁有限公司</t>
  </si>
  <si>
    <t>5074-86780617</t>
  </si>
  <si>
    <t>1163860410457</t>
  </si>
  <si>
    <t>卜宣男</t>
  </si>
  <si>
    <t>1163856755157</t>
  </si>
  <si>
    <t>叶泽宇</t>
  </si>
  <si>
    <t>1163856758257</t>
  </si>
  <si>
    <t>张浩男</t>
  </si>
  <si>
    <t>杭州市萧山人力资源市场（萧山区沈家里路199号）</t>
  </si>
  <si>
    <t>杭州市杭州市萧山人力资源市场</t>
  </si>
  <si>
    <t>1163858536557</t>
  </si>
  <si>
    <t>蔡盛毓</t>
  </si>
  <si>
    <t>1163862051857</t>
  </si>
  <si>
    <t>雷之孟</t>
  </si>
  <si>
    <t>浙江省杭州市滨江区江陵路2031号</t>
  </si>
  <si>
    <t>浙江交工集团股份有限公司人力资源部</t>
  </si>
  <si>
    <t>0571-87669510</t>
  </si>
  <si>
    <t>1163862052157</t>
  </si>
  <si>
    <t>张嘉伟</t>
  </si>
  <si>
    <t>浙江省杭州市萧山人力资源市场（萧山区沈家里路199号）</t>
  </si>
  <si>
    <t>1163859563757</t>
  </si>
  <si>
    <t>曾霞</t>
  </si>
  <si>
    <t>028-8231222</t>
  </si>
  <si>
    <t>1163864003557</t>
  </si>
  <si>
    <t>魏镜明</t>
  </si>
  <si>
    <t>四川省宜宾市翠屏区金沙江南路158号</t>
  </si>
  <si>
    <t>四川省第十一建筑有限公司</t>
  </si>
  <si>
    <t>13281228131</t>
  </si>
  <si>
    <t>1163857725357</t>
  </si>
  <si>
    <t>姚可</t>
  </si>
  <si>
    <t>徐州市睢宁县东升街35号</t>
  </si>
  <si>
    <t>徐州市睢宁县人力资源办公室</t>
  </si>
  <si>
    <t>0516-68069560</t>
  </si>
  <si>
    <t>1163859566857</t>
  </si>
  <si>
    <t>陈念慈</t>
  </si>
  <si>
    <t>龙湾区永中街道高新大道166号</t>
  </si>
  <si>
    <t>(0577)86966755</t>
  </si>
  <si>
    <t>1163863027157</t>
  </si>
  <si>
    <t>郑张也</t>
  </si>
  <si>
    <t>浙江省温州市瓯海区茶山高教园区温州理工学院5号楼305</t>
  </si>
  <si>
    <t>庄在锦</t>
  </si>
  <si>
    <t>1163858559057</t>
  </si>
  <si>
    <t>陈晨阳</t>
  </si>
  <si>
    <t>1163858560957</t>
  </si>
  <si>
    <t>周真恒</t>
  </si>
  <si>
    <t>1163857730757</t>
  </si>
  <si>
    <t>王政顺</t>
  </si>
  <si>
    <t>1163858561257</t>
  </si>
  <si>
    <t>刘畅</t>
  </si>
  <si>
    <t>重庆南岸区学府大道66号重庆交通大学土木学院</t>
  </si>
  <si>
    <t>重庆交通大学土木学院</t>
  </si>
  <si>
    <t>023-62652381</t>
  </si>
  <si>
    <t>1163857731557</t>
  </si>
  <si>
    <t>叶玉祥</t>
  </si>
  <si>
    <t>浙江省温州市瓯海区茶山高教园区温州大学北校区行政楼218高宇翔</t>
  </si>
  <si>
    <t>1163864006157</t>
  </si>
  <si>
    <t>王玥</t>
  </si>
  <si>
    <t>1163861231857</t>
  </si>
  <si>
    <t>张铭浩</t>
  </si>
  <si>
    <t>1163856766757</t>
  </si>
  <si>
    <t>余兆凯</t>
  </si>
  <si>
    <t>浙江省温州市瓯海区茶山高教园区温州大学南校区建工学院7a204a</t>
  </si>
  <si>
    <t>1163858565757</t>
  </si>
  <si>
    <t>虞慧玲</t>
  </si>
  <si>
    <t>1163861233557</t>
  </si>
  <si>
    <t>吴彦苇</t>
  </si>
  <si>
    <t>浙江省杭州市西湖区留和路318号</t>
  </si>
  <si>
    <t>浙江科技学院 建工学院</t>
  </si>
  <si>
    <t>13867475437</t>
  </si>
  <si>
    <t>1163863032557</t>
  </si>
  <si>
    <t>王斌斌</t>
  </si>
  <si>
    <t>1163862056657</t>
  </si>
  <si>
    <t>袁丁</t>
  </si>
  <si>
    <t>1163856771557</t>
  </si>
  <si>
    <t>章志烨</t>
  </si>
  <si>
    <t>浙江省绍兴市柯桥区人力资源市场管理服务中心</t>
  </si>
  <si>
    <t>1163861234957</t>
  </si>
  <si>
    <t>王文杰</t>
  </si>
  <si>
    <t>1163864009257</t>
  </si>
  <si>
    <t>来礼尚</t>
  </si>
  <si>
    <t>1163862058357</t>
  </si>
  <si>
    <t>许伟纲</t>
  </si>
  <si>
    <t>浙江省杭州市萧山区金城路1558号</t>
  </si>
  <si>
    <t>0571-83889278</t>
  </si>
  <si>
    <t>1163857733857</t>
  </si>
  <si>
    <t>唐嘉威</t>
  </si>
  <si>
    <t>1163858566557</t>
  </si>
  <si>
    <t>金鑫</t>
  </si>
  <si>
    <t>1163857735557</t>
  </si>
  <si>
    <t>王称意</t>
  </si>
  <si>
    <t>1163857736957</t>
  </si>
  <si>
    <t>熊春阳</t>
  </si>
  <si>
    <t>1163861237057</t>
  </si>
  <si>
    <t>赵逸峰</t>
  </si>
  <si>
    <t>1163857737257</t>
  </si>
  <si>
    <t>吴文辉</t>
  </si>
  <si>
    <t>浙江省丽水市庆元县石龙街26号县府大院5号楼</t>
  </si>
  <si>
    <t>中共庆元县委组织部</t>
  </si>
  <si>
    <t>0578-6057185</t>
  </si>
  <si>
    <t>1163856775557</t>
  </si>
  <si>
    <t>季子豪</t>
  </si>
  <si>
    <t>1163856776957</t>
  </si>
  <si>
    <t>陈文豪</t>
  </si>
  <si>
    <t>浙江省温州市龙湾区高新大道166号</t>
  </si>
  <si>
    <t>1163862060657</t>
  </si>
  <si>
    <t>谢英杰</t>
  </si>
  <si>
    <t>土木工程（专升本）</t>
  </si>
  <si>
    <t>1163860436057</t>
  </si>
  <si>
    <t>陈佳杰</t>
  </si>
  <si>
    <t>1163859588957</t>
  </si>
  <si>
    <t>汪诗韵</t>
  </si>
  <si>
    <t>1163856778657</t>
  </si>
  <si>
    <t>沈铮铮</t>
  </si>
  <si>
    <t>1163856779057</t>
  </si>
  <si>
    <t>吴岳霆</t>
  </si>
  <si>
    <t>1163856780957</t>
  </si>
  <si>
    <t>徐馨婕</t>
  </si>
  <si>
    <t>1163860438757</t>
  </si>
  <si>
    <t>徐朱滢</t>
  </si>
  <si>
    <t>浙江省平湖市当湖街道望湖路318号平湖市财政局人事教育科</t>
  </si>
  <si>
    <t>浙江省平湖市财政局</t>
  </si>
  <si>
    <t>0573-85019340</t>
  </si>
  <si>
    <t>1163863045857</t>
  </si>
  <si>
    <t>许子杰</t>
  </si>
  <si>
    <t>1163864013257</t>
  </si>
  <si>
    <t>林贝妮</t>
  </si>
  <si>
    <t>1163863046157</t>
  </si>
  <si>
    <t>沈超越</t>
  </si>
  <si>
    <t>浙江省杭州市江干区德胜东路5277号综合维修大楼A区1126室</t>
  </si>
  <si>
    <t>杭州市地铁集团有限责任公司人力资源部</t>
  </si>
  <si>
    <t>李俊红0571-22656203</t>
  </si>
  <si>
    <t>1163859590157</t>
  </si>
  <si>
    <t>肖斌</t>
  </si>
  <si>
    <t>浙江省杭州市西湖区文三路20号</t>
  </si>
  <si>
    <t>浙江省大成建设集团有限公司党委组织（人力资源）部</t>
  </si>
  <si>
    <t>0571-87557655</t>
  </si>
  <si>
    <t>1163856783057</t>
  </si>
  <si>
    <t>姜轶恒</t>
  </si>
  <si>
    <t>1163858571457</t>
  </si>
  <si>
    <t>王欣怡</t>
  </si>
  <si>
    <t>1163864014657</t>
  </si>
  <si>
    <t>叶普程</t>
  </si>
  <si>
    <t>浙江省温州市垟儿路71号</t>
  </si>
  <si>
    <t>温州市建设工程咨询有限公司</t>
  </si>
  <si>
    <t>13600641812</t>
  </si>
  <si>
    <t>1163857742657</t>
  </si>
  <si>
    <t>芮明旺</t>
  </si>
  <si>
    <t>1163857743057</t>
  </si>
  <si>
    <t>崔振</t>
  </si>
  <si>
    <t>1163859594657</t>
  </si>
  <si>
    <t>孙凰刚</t>
  </si>
  <si>
    <t>1163858572857</t>
  </si>
  <si>
    <t>叶凯锋</t>
  </si>
  <si>
    <t>1163860441357</t>
  </si>
  <si>
    <t>张亮亮</t>
  </si>
  <si>
    <t>1163860443557</t>
  </si>
  <si>
    <t>边卓丽</t>
  </si>
  <si>
    <t>1163858573157</t>
  </si>
  <si>
    <t>季子微</t>
  </si>
  <si>
    <t>1163859600557</t>
  </si>
  <si>
    <t>李志豪</t>
  </si>
  <si>
    <t>1163859601457</t>
  </si>
  <si>
    <t>应锦锦</t>
  </si>
  <si>
    <t>1163864015057</t>
  </si>
  <si>
    <t>杨艺玲</t>
  </si>
  <si>
    <t>1163857746557</t>
  </si>
  <si>
    <t>潘孝营</t>
  </si>
  <si>
    <t>1163857747457</t>
  </si>
  <si>
    <t>孔凤仪</t>
  </si>
  <si>
    <t>浙江省杭州市临平经济开发区超峰西路1号</t>
  </si>
  <si>
    <t>0571-86164382</t>
  </si>
  <si>
    <t>1163864016357</t>
  </si>
  <si>
    <t>汪兹洋</t>
  </si>
  <si>
    <t>温州市洞头区人民路16号</t>
  </si>
  <si>
    <t>1163859602857</t>
  </si>
  <si>
    <t>费昊翔</t>
  </si>
  <si>
    <t>1163856787457</t>
  </si>
  <si>
    <t>林智健</t>
  </si>
  <si>
    <t>1163857749157</t>
  </si>
  <si>
    <t>赵鑫磊</t>
  </si>
  <si>
    <t>江西省鹰潭市月湖区鹰雄大道月湖区政府633</t>
  </si>
  <si>
    <t>江西省鹰潭市月湖区住房和城乡建设局</t>
  </si>
  <si>
    <t>13807019982</t>
  </si>
  <si>
    <t>1163856788857</t>
  </si>
  <si>
    <t>黄兴镇</t>
  </si>
  <si>
    <t>1163863054657</t>
  </si>
  <si>
    <t>蒋文耀</t>
  </si>
  <si>
    <t>1163860456357</t>
  </si>
  <si>
    <t>叶佳燕</t>
  </si>
  <si>
    <t>1163860458557</t>
  </si>
  <si>
    <t>马浩铭</t>
  </si>
  <si>
    <t>1163859607657</t>
  </si>
  <si>
    <t>郑前程</t>
  </si>
  <si>
    <t>1163861248557</t>
  </si>
  <si>
    <t>徐莹</t>
  </si>
  <si>
    <t>1163861249957</t>
  </si>
  <si>
    <t>徐颖</t>
  </si>
  <si>
    <t>浙江省杭州市临安区武肃街666号园林学院学4-406-1</t>
  </si>
  <si>
    <t>浙江农林大学研究生院</t>
  </si>
  <si>
    <t>0571-63741399</t>
  </si>
  <si>
    <t>1163867022257</t>
  </si>
  <si>
    <t>李健敏</t>
  </si>
  <si>
    <t>1163861680557</t>
  </si>
  <si>
    <t>张婉艺</t>
  </si>
  <si>
    <t>1163868030457</t>
  </si>
  <si>
    <t>施垚平</t>
  </si>
  <si>
    <t>1163862509557</t>
  </si>
  <si>
    <t>方凯</t>
  </si>
  <si>
    <t>1163868031857</t>
  </si>
  <si>
    <t>徐丹雅</t>
  </si>
  <si>
    <t>1163861681957</t>
  </si>
  <si>
    <t>程晨</t>
  </si>
  <si>
    <t>浙江省杭州市临安区九洲街599号锦南新城文体中心1楼</t>
  </si>
  <si>
    <t>浙江省杭州市临安区人才管理服务中心</t>
  </si>
  <si>
    <t>1163867027557</t>
  </si>
  <si>
    <t>周莉萍</t>
  </si>
  <si>
    <t>1163862510457</t>
  </si>
  <si>
    <t>陈银银</t>
  </si>
  <si>
    <t>0577-86966758</t>
  </si>
  <si>
    <t>1163862511857</t>
  </si>
  <si>
    <t>屠正晖</t>
  </si>
  <si>
    <t>1163867028457</t>
  </si>
  <si>
    <t>俞琪婷</t>
  </si>
  <si>
    <t>1163860888857</t>
  </si>
  <si>
    <t>田盛宝</t>
  </si>
  <si>
    <t>杭州市下沙高教园区2号大街928号</t>
  </si>
  <si>
    <t>浙江理工大学建筑工程学院学工办</t>
  </si>
  <si>
    <t>0571-86845411</t>
  </si>
  <si>
    <t>1163864449157</t>
  </si>
  <si>
    <t>王奇荣</t>
  </si>
  <si>
    <t>1163862512157</t>
  </si>
  <si>
    <t>刘恬沁</t>
  </si>
  <si>
    <t>1163862514957</t>
  </si>
  <si>
    <t>项光源</t>
  </si>
  <si>
    <t>1163867030757</t>
  </si>
  <si>
    <t>徐少波</t>
  </si>
  <si>
    <t>1163868037057</t>
  </si>
  <si>
    <t>付蒙</t>
  </si>
  <si>
    <t>浙江省温州市瓯海区茶山高教园区温州大学南校区建工学院7A204a</t>
  </si>
  <si>
    <t>温州大学建筑工程学院</t>
  </si>
  <si>
    <t>琚老师19557738606</t>
  </si>
  <si>
    <t>代玉良</t>
  </si>
  <si>
    <t>1163867032457</t>
  </si>
  <si>
    <t>葛政楷</t>
  </si>
  <si>
    <t>1163864452857</t>
  </si>
  <si>
    <t>张莹</t>
  </si>
  <si>
    <t>1163865231757</t>
  </si>
  <si>
    <t>陈琳颖</t>
  </si>
  <si>
    <t>浙江省宁波市镇海区骆驼街道金华南路55号</t>
  </si>
  <si>
    <t>浙江省宁波市镇海区人力资源和社会保障局</t>
  </si>
  <si>
    <t>0574-86272160</t>
  </si>
  <si>
    <t>1163862520657</t>
  </si>
  <si>
    <t>陈文慧</t>
  </si>
  <si>
    <t>1163865234857</t>
  </si>
  <si>
    <t>王叶泽</t>
  </si>
  <si>
    <t>0571-22656203李俊红</t>
  </si>
  <si>
    <t>1163865235157</t>
  </si>
  <si>
    <t>周拯宇</t>
  </si>
  <si>
    <t>1163861698657</t>
  </si>
  <si>
    <t>詹星浩</t>
  </si>
  <si>
    <t>1163862525457</t>
  </si>
  <si>
    <t>王瑾</t>
  </si>
  <si>
    <t>1163864459357</t>
  </si>
  <si>
    <t>朱鹏程</t>
  </si>
  <si>
    <t>安徽省枞阳县连城东路14号</t>
  </si>
  <si>
    <t>枞阳县人才交流服务中心</t>
  </si>
  <si>
    <t>0562-3211445</t>
  </si>
  <si>
    <t>1163864462057</t>
  </si>
  <si>
    <t>徐雨中扬</t>
  </si>
  <si>
    <t>1163865240557</t>
  </si>
  <si>
    <t>余婵燕</t>
  </si>
  <si>
    <t>1163868046857</t>
  </si>
  <si>
    <t>陶子航</t>
  </si>
  <si>
    <t>1163863460557</t>
  </si>
  <si>
    <t>林渤程</t>
  </si>
  <si>
    <t>1163864463357</t>
  </si>
  <si>
    <t>郑卓华</t>
  </si>
  <si>
    <t>1163867047457</t>
  </si>
  <si>
    <t>杨善翩</t>
  </si>
  <si>
    <t>1163864464757</t>
  </si>
  <si>
    <t>沈千露</t>
  </si>
  <si>
    <t>1163868047157</t>
  </si>
  <si>
    <t>彭烨</t>
  </si>
  <si>
    <t>1163865242257</t>
  </si>
  <si>
    <t>高锡汝</t>
  </si>
  <si>
    <t>1163864466457</t>
  </si>
  <si>
    <t>徐丹露</t>
  </si>
  <si>
    <t>宁波市鄞州区蕙江路567号D42-47号窗口</t>
  </si>
  <si>
    <t>鄞州区人才服务中心</t>
  </si>
  <si>
    <t>88225083</t>
  </si>
  <si>
    <t>1163861702357</t>
  </si>
  <si>
    <t>王超</t>
  </si>
  <si>
    <t>1163862532557</t>
  </si>
  <si>
    <t>蒋维佳</t>
  </si>
  <si>
    <t>1163861704557</t>
  </si>
  <si>
    <t>余静</t>
  </si>
  <si>
    <t>浙江理工大学建筑工程学院</t>
  </si>
  <si>
    <t>叶老师0571-86845411</t>
  </si>
  <si>
    <t>1163861706857</t>
  </si>
  <si>
    <t>宣林婕</t>
  </si>
  <si>
    <t>1163863468457</t>
  </si>
  <si>
    <t>商晓剑</t>
  </si>
  <si>
    <t>云南省昆明市盘龙区沣源路452号</t>
  </si>
  <si>
    <t>云南农业大学研究生处</t>
  </si>
  <si>
    <t>梁新然18887153909</t>
  </si>
  <si>
    <t>1163863469857</t>
  </si>
  <si>
    <t>曹佳豪</t>
  </si>
  <si>
    <t>广西桂林市七星区建干路12号桂林理工大学土木与建筑工程学院院办4226室</t>
  </si>
  <si>
    <t>桂林理工大学土木与建筑工程学院</t>
  </si>
  <si>
    <t>夏勇超13768910969</t>
  </si>
  <si>
    <t>1163865244057</t>
  </si>
  <si>
    <t>王佳豪</t>
  </si>
  <si>
    <t>1163860908957</t>
  </si>
  <si>
    <t>沈王正</t>
  </si>
  <si>
    <t>1163862535657</t>
  </si>
  <si>
    <t>龚龑</t>
  </si>
  <si>
    <t>1163861709957</t>
  </si>
  <si>
    <t>黄品</t>
  </si>
  <si>
    <t>安徽省萧县龙城镇淮海东路26号</t>
  </si>
  <si>
    <t>萧县就业人才管理服务中心</t>
  </si>
  <si>
    <t>0557-5011108</t>
  </si>
  <si>
    <t>1163865246757</t>
  </si>
  <si>
    <t>李佳慧</t>
  </si>
  <si>
    <t>1163868051157</t>
  </si>
  <si>
    <t>钱斯冰</t>
  </si>
  <si>
    <t>1163860911557</t>
  </si>
  <si>
    <t>徐俊雄</t>
  </si>
  <si>
    <t>1163863472457</t>
  </si>
  <si>
    <t>董凯</t>
  </si>
  <si>
    <t>1163867061657</t>
  </si>
  <si>
    <t>王梦莎</t>
  </si>
  <si>
    <t>1163867063357</t>
  </si>
  <si>
    <t>何灵勇</t>
  </si>
  <si>
    <t>1163860912957</t>
  </si>
  <si>
    <t>费熠钒</t>
  </si>
  <si>
    <t>1163866205357</t>
  </si>
  <si>
    <t>王爽爽</t>
  </si>
  <si>
    <t>1163866206757</t>
  </si>
  <si>
    <t>王文洁</t>
  </si>
  <si>
    <t>1163866207557</t>
  </si>
  <si>
    <t>费斌</t>
  </si>
  <si>
    <t>1163867065557</t>
  </si>
  <si>
    <t>李姗姗</t>
  </si>
  <si>
    <t>1163861714257</t>
  </si>
  <si>
    <t>金渝凯</t>
  </si>
  <si>
    <t>浙江省杭州市萧山区-经济技术开发区盈丰苗圃</t>
  </si>
  <si>
    <t>浙江省三建建设集团有限公司</t>
  </si>
  <si>
    <t>0571-87332205</t>
  </si>
  <si>
    <t>1163862541357</t>
  </si>
  <si>
    <t>吴昱霏</t>
  </si>
  <si>
    <t>1163860913257</t>
  </si>
  <si>
    <t>钟晓丽</t>
  </si>
  <si>
    <t>1163863476957</t>
  </si>
  <si>
    <t>叶铭辉</t>
  </si>
  <si>
    <t>1163866209857</t>
  </si>
  <si>
    <t>何庭光</t>
  </si>
  <si>
    <t>1163863478657</t>
  </si>
  <si>
    <t>钟益静</t>
  </si>
  <si>
    <t>1163861716057</t>
  </si>
  <si>
    <t>王海军</t>
  </si>
  <si>
    <t>1163866210757</t>
  </si>
  <si>
    <t>盛凯悦</t>
  </si>
  <si>
    <t>1163863480957</t>
  </si>
  <si>
    <t>洪俊哲</t>
  </si>
  <si>
    <t>河北建筑工程学院崇德楼A515</t>
  </si>
  <si>
    <t>河北建筑工程学院</t>
  </si>
  <si>
    <t>0313-4187718</t>
  </si>
  <si>
    <t>张宣</t>
  </si>
  <si>
    <t>1163862545857</t>
  </si>
  <si>
    <t>江宣禹</t>
  </si>
  <si>
    <t>1163860916357</t>
  </si>
  <si>
    <t>周冰莹</t>
  </si>
  <si>
    <t>1163860917757</t>
  </si>
  <si>
    <t>黄锦楠</t>
  </si>
  <si>
    <t>浙江顺畅高等级公路养护有限公司</t>
  </si>
  <si>
    <t>0571-86781385</t>
  </si>
  <si>
    <t>1163864477057</t>
  </si>
  <si>
    <t>尹帆帆</t>
  </si>
  <si>
    <t>1163867071857</t>
  </si>
  <si>
    <t>蒋楚楚</t>
  </si>
  <si>
    <t>1163864478357</t>
  </si>
  <si>
    <t>周俊美</t>
  </si>
  <si>
    <t>浙江省杭州市滨江区建业路418号</t>
  </si>
  <si>
    <t>浙江省地矿建设有限公司</t>
  </si>
  <si>
    <t>0571-88102721</t>
  </si>
  <si>
    <t>1163864480657</t>
  </si>
  <si>
    <t>冯林</t>
  </si>
  <si>
    <t>0826-2332522</t>
  </si>
  <si>
    <t>1163860918557</t>
  </si>
  <si>
    <t>戴紫坪</t>
  </si>
  <si>
    <t>1163860920357</t>
  </si>
  <si>
    <t>吴静怡</t>
  </si>
  <si>
    <t>1163864481057</t>
  </si>
  <si>
    <t>房央斌</t>
  </si>
  <si>
    <t>1163860921757</t>
  </si>
  <si>
    <t>王宇航</t>
  </si>
  <si>
    <t>1163866214157</t>
  </si>
  <si>
    <t>应佳龙</t>
  </si>
  <si>
    <t>1163862550157</t>
  </si>
  <si>
    <t>冯禹童</t>
  </si>
  <si>
    <t>1163860922557</t>
  </si>
  <si>
    <t>任兴泓</t>
  </si>
  <si>
    <t>温州大学南校区建工学院7A204a琚老师</t>
  </si>
  <si>
    <t>温州大学南校区建工学院</t>
  </si>
  <si>
    <t>1163867074957</t>
  </si>
  <si>
    <t>冯宇航</t>
  </si>
  <si>
    <t>1163861725857</t>
  </si>
  <si>
    <t>周家汉</t>
  </si>
  <si>
    <t>1163865259057</t>
  </si>
  <si>
    <t>韩东玙</t>
  </si>
  <si>
    <t>1163863487457</t>
  </si>
  <si>
    <t>范志峰</t>
  </si>
  <si>
    <t>1163866216957</t>
  </si>
  <si>
    <t>鲍对对</t>
  </si>
  <si>
    <t>宁波市海曙区老实巷70号基威大厦六楼</t>
  </si>
  <si>
    <t>海曙区人才市场管理办公室</t>
  </si>
  <si>
    <t>1163862552957</t>
  </si>
  <si>
    <t>骆嘉</t>
  </si>
  <si>
    <t>西安市长安区西京路1号西京学院研究生处</t>
  </si>
  <si>
    <t>西京学院研究生处</t>
  </si>
  <si>
    <t>13468857473</t>
  </si>
  <si>
    <t>1163863490557</t>
  </si>
  <si>
    <t>马晶晶</t>
  </si>
  <si>
    <t>1163865260957</t>
  </si>
  <si>
    <t>丁刘榆</t>
  </si>
  <si>
    <t>1163861727557</t>
  </si>
  <si>
    <t>叶梦婷</t>
  </si>
  <si>
    <t>1163860929657</t>
  </si>
  <si>
    <t>陈宇雷</t>
  </si>
  <si>
    <t>1163862554657</t>
  </si>
  <si>
    <t>叶子炜</t>
  </si>
  <si>
    <t>1163861729257</t>
  </si>
  <si>
    <t>郑广锋</t>
  </si>
  <si>
    <t>1163867079757</t>
  </si>
  <si>
    <t>南宇</t>
  </si>
  <si>
    <t>1163864485457</t>
  </si>
  <si>
    <t>王泽铭</t>
  </si>
  <si>
    <t>1163862556357</t>
  </si>
  <si>
    <t>蒋鑫军</t>
  </si>
  <si>
    <t>杭州市上城区雷霆路60号</t>
  </si>
  <si>
    <t>0571-87332206</t>
  </si>
  <si>
    <t>1163866217257</t>
  </si>
  <si>
    <t>沈颖锴</t>
  </si>
  <si>
    <t>湖州市德清县人才市场管理中心</t>
  </si>
  <si>
    <t>1163860938457</t>
  </si>
  <si>
    <t>余憶</t>
  </si>
  <si>
    <t>1163868082557</t>
  </si>
  <si>
    <t>严娟娟</t>
  </si>
  <si>
    <t>1163862559457</t>
  </si>
  <si>
    <t>商人杰</t>
  </si>
  <si>
    <t>1163865263057</t>
  </si>
  <si>
    <t>郑林红</t>
  </si>
  <si>
    <t>1163862560357</t>
  </si>
  <si>
    <t>何振涛</t>
  </si>
  <si>
    <t>1163863823557</t>
  </si>
  <si>
    <t>何旭峰</t>
  </si>
  <si>
    <t>1163863824457</t>
  </si>
  <si>
    <t>李淑敏</t>
  </si>
  <si>
    <t>山东省菏泽市定陶区东丰路东段区人力资源和社会保障局东二楼档案室</t>
  </si>
  <si>
    <t>山东省菏泽市定陶区人力资源和社会保障局</t>
  </si>
  <si>
    <t>0530-2218562</t>
  </si>
  <si>
    <t>1163867382057</t>
  </si>
  <si>
    <t>马柯迪</t>
  </si>
  <si>
    <t>浙江省杭州市西湖区天目山路358号</t>
  </si>
  <si>
    <t>浙江省一建建设集团有限公司</t>
  </si>
  <si>
    <t>0571-85027301</t>
  </si>
  <si>
    <t>1163862866157</t>
  </si>
  <si>
    <t>余芳</t>
  </si>
  <si>
    <t>广西桂林市雁山区雁山街319号桂林理工大学雁山校区地球科学学院办公室</t>
  </si>
  <si>
    <t>桂林理工大学地球科学学院</t>
  </si>
  <si>
    <t>15977380633</t>
  </si>
  <si>
    <t>1163865577257</t>
  </si>
  <si>
    <t>徐震</t>
  </si>
  <si>
    <t>1163866539057</t>
  </si>
  <si>
    <t>胡毓娴</t>
  </si>
  <si>
    <t>1163869273557</t>
  </si>
  <si>
    <t>俞嘉浩</t>
  </si>
  <si>
    <t>1163869274457</t>
  </si>
  <si>
    <t>王露露</t>
  </si>
  <si>
    <t>1163864833057</t>
  </si>
  <si>
    <t>宋晓燕</t>
  </si>
  <si>
    <t>1163867384757</t>
  </si>
  <si>
    <t>陈燊杰</t>
  </si>
  <si>
    <t>浙江省宁波市鄞州区兴宁东路228号B208档案室</t>
  </si>
  <si>
    <t>1163868392957</t>
  </si>
  <si>
    <t>廖昌浩</t>
  </si>
  <si>
    <t>浙江省温州市鹿城区垟儿路71号</t>
  </si>
  <si>
    <t>1163868393257</t>
  </si>
  <si>
    <t>邵倩莲</t>
  </si>
  <si>
    <t>浙江省省宁波市鄞州区广贤路997号</t>
  </si>
  <si>
    <t>宁波高新区人力资源与社会保障管理服务中心</t>
  </si>
  <si>
    <t>0574-89288659</t>
  </si>
  <si>
    <t>1163863828957</t>
  </si>
  <si>
    <t>周望昌</t>
  </si>
  <si>
    <t>1163865581257</t>
  </si>
  <si>
    <t>1163863830157</t>
  </si>
  <si>
    <t>赵浚荃</t>
  </si>
  <si>
    <t>1163868395057</t>
  </si>
  <si>
    <t>童国政</t>
  </si>
  <si>
    <t>1163870099857</t>
  </si>
  <si>
    <t>黄佩莉</t>
  </si>
  <si>
    <t>1163864835757</t>
  </si>
  <si>
    <t>李勇翰</t>
  </si>
  <si>
    <t>杭州市西湖区古翠路50号浙江省人才市场档案管理部</t>
  </si>
  <si>
    <t>1163867388157</t>
  </si>
  <si>
    <t>朱徐狄</t>
  </si>
  <si>
    <t>1163866545757</t>
  </si>
  <si>
    <t>徐翊箫</t>
  </si>
  <si>
    <t>建筑学</t>
  </si>
  <si>
    <t>1163867390457</t>
  </si>
  <si>
    <t>吴慧贞</t>
  </si>
  <si>
    <t>1163863833257</t>
  </si>
  <si>
    <t>林孝彬</t>
  </si>
  <si>
    <t>1163866547457</t>
  </si>
  <si>
    <t>陈科晔</t>
  </si>
  <si>
    <t>1163869277557</t>
  </si>
  <si>
    <t>金敏丽</t>
  </si>
  <si>
    <t>1163867392157</t>
  </si>
  <si>
    <t>徐昀骁</t>
  </si>
  <si>
    <t>1163865586557</t>
  </si>
  <si>
    <t>陈远</t>
  </si>
  <si>
    <t>1163868403157</t>
  </si>
  <si>
    <t>汪昊晟</t>
  </si>
  <si>
    <t>1163867394957</t>
  </si>
  <si>
    <t>涂婉荷</t>
  </si>
  <si>
    <t>1163868406257</t>
  </si>
  <si>
    <t>崔航</t>
  </si>
  <si>
    <t>1163863835057</t>
  </si>
  <si>
    <t>华滨</t>
  </si>
  <si>
    <t>安徽省合肥市紫云路292号安徽建筑大学研究生招生办公室</t>
  </si>
  <si>
    <t>安徽建筑大学研究生招生办公室</t>
  </si>
  <si>
    <t>0551-63518485</t>
  </si>
  <si>
    <t>1163862872957</t>
  </si>
  <si>
    <t>张万楚</t>
  </si>
  <si>
    <t>1163866550557</t>
  </si>
  <si>
    <t>马云辉</t>
  </si>
  <si>
    <t>1163869285057</t>
  </si>
  <si>
    <t>朱丹宇</t>
  </si>
  <si>
    <t>1163868413357</t>
  </si>
  <si>
    <t>赵诗雯</t>
  </si>
  <si>
    <t>1163865592857</t>
  </si>
  <si>
    <t>周胜君</t>
  </si>
  <si>
    <t>1163866551457</t>
  </si>
  <si>
    <t>章崇利</t>
  </si>
  <si>
    <t>1163869289457</t>
  </si>
  <si>
    <t>徐仁杰</t>
  </si>
  <si>
    <t>1163868414757</t>
  </si>
  <si>
    <t>王贤</t>
  </si>
  <si>
    <t>浙江省杭州市萧山区义桥镇东方路18号</t>
  </si>
  <si>
    <t>杭州市萧山区义桥镇人民政府</t>
  </si>
  <si>
    <t>13735487972</t>
  </si>
  <si>
    <t>1163869290357</t>
  </si>
  <si>
    <t>何盼</t>
  </si>
  <si>
    <t>安徽省巢湖市巢湖中路338号</t>
  </si>
  <si>
    <t>1163869291757</t>
  </si>
  <si>
    <t>马路路</t>
  </si>
  <si>
    <t>安徽省濉溪县淮海南路272号政务服务中心一楼就业中心</t>
  </si>
  <si>
    <t>1163864843157</t>
  </si>
  <si>
    <t>徐磊</t>
  </si>
  <si>
    <t>杭州市西湖区文一西路858号行政服务中心东三楼L3号人才服务综合窗口</t>
  </si>
  <si>
    <t>1163868417857</t>
  </si>
  <si>
    <t>王耀辉</t>
  </si>
  <si>
    <t>1163866554557</t>
  </si>
  <si>
    <t>吴森阳</t>
  </si>
  <si>
    <t>1163866555957</t>
  </si>
  <si>
    <t>叶涵韬</t>
  </si>
  <si>
    <t>1163864846257</t>
  </si>
  <si>
    <t>徐圣展</t>
  </si>
  <si>
    <t>1163868419557</t>
  </si>
  <si>
    <t>金一丹</t>
  </si>
  <si>
    <t>1163865597657</t>
  </si>
  <si>
    <t>胡建江</t>
  </si>
  <si>
    <t>1163865598057</t>
  </si>
  <si>
    <t>赵洋</t>
  </si>
  <si>
    <t>沧州市御河西路50号</t>
  </si>
  <si>
    <t>沧州市人力资源和社会保障局</t>
  </si>
  <si>
    <t>0317-3206580</t>
  </si>
  <si>
    <t>1163865599357</t>
  </si>
  <si>
    <t>张莲琪</t>
  </si>
  <si>
    <t>1163866558057</t>
  </si>
  <si>
    <t>吕鸿灞</t>
  </si>
  <si>
    <t>1163867401757</t>
  </si>
  <si>
    <t>周盈</t>
  </si>
  <si>
    <t>1163870120857</t>
  </si>
  <si>
    <t>毛国庆</t>
  </si>
  <si>
    <t>1163870121157</t>
  </si>
  <si>
    <t>张铱匀</t>
  </si>
  <si>
    <t>1163869293457</t>
  </si>
  <si>
    <t>蓝卢翔</t>
  </si>
  <si>
    <t>1163862882557</t>
  </si>
  <si>
    <t>陈维聪</t>
  </si>
  <si>
    <t>1163868428357</t>
  </si>
  <si>
    <t>徐李颖</t>
  </si>
  <si>
    <t>1163862883457</t>
  </si>
  <si>
    <t>林一心</t>
  </si>
  <si>
    <t>1163870124257</t>
  </si>
  <si>
    <t>陈海燕</t>
  </si>
  <si>
    <t>重庆市梁平区双桂街道行政中心4号楼120室</t>
  </si>
  <si>
    <t>重庆市梁平区就业和人才中心</t>
  </si>
  <si>
    <t>023-53224011</t>
  </si>
  <si>
    <t>1163869295157</t>
  </si>
  <si>
    <t>陈炳钧</t>
  </si>
  <si>
    <t>杭州市江干区钱潮路369号智谷人才广场一楼</t>
  </si>
  <si>
    <t>1163863857557</t>
  </si>
  <si>
    <t>赖少杰</t>
  </si>
  <si>
    <t>江苏省南京市江宁区将军大道29号南京航空航天大学航天学院</t>
  </si>
  <si>
    <t>南京航空航天大学航天学院</t>
  </si>
  <si>
    <t>025-84896034</t>
  </si>
  <si>
    <t>1163866563357</t>
  </si>
  <si>
    <t>陈虎</t>
  </si>
  <si>
    <t>江苏省苏州市虎丘区滨河路1701号苏州科技大学江枫校区建筑与城市规划学院</t>
  </si>
  <si>
    <t>苏州科技大学研究生招生办公室</t>
  </si>
  <si>
    <t>0512-68092475</t>
  </si>
  <si>
    <t>1163862885157</t>
  </si>
  <si>
    <t>孙敬媛</t>
  </si>
  <si>
    <t>浙江省杭州市萧山区城厢街道城河街54号</t>
  </si>
  <si>
    <t>中国工商银行股份有限公司萧山分行</t>
  </si>
  <si>
    <t>18557526301</t>
  </si>
  <si>
    <t>1163863860757</t>
  </si>
  <si>
    <t>本科遗留</t>
  </si>
  <si>
    <t>李梓渊</t>
  </si>
  <si>
    <t>1163865610157</t>
  </si>
  <si>
    <t>朱梦昱</t>
  </si>
  <si>
    <t>1163868434557</t>
  </si>
  <si>
    <t>杭州市西湖区留和路288号浙江工业大学土木工程学院</t>
  </si>
  <si>
    <t>浙江工业大学土木工程学院</t>
  </si>
  <si>
    <t>蒋老师0571-85290817</t>
  </si>
  <si>
    <t>1163863863857</t>
  </si>
  <si>
    <t>石锦君</t>
  </si>
  <si>
    <t>1163865613257</t>
  </si>
  <si>
    <t>沈浩杰</t>
  </si>
  <si>
    <t>1163870130057</t>
  </si>
  <si>
    <t>陈佳文</t>
  </si>
  <si>
    <t>安顺市中华东路</t>
  </si>
  <si>
    <t>0853-33324419</t>
  </si>
  <si>
    <t>1171195786557</t>
  </si>
  <si>
    <t>蒋晨廷</t>
  </si>
  <si>
    <t>厦门市思明区湖滨东路319号C座2楼（档案）</t>
  </si>
  <si>
    <t>厦门市思明区人才交流中心（档案）</t>
  </si>
  <si>
    <t>1171196808557</t>
  </si>
  <si>
    <t>郭芸润</t>
  </si>
  <si>
    <t>1171196810357</t>
  </si>
  <si>
    <t>樊继成</t>
  </si>
  <si>
    <t>1171198514657</t>
  </si>
  <si>
    <t>邵志健</t>
  </si>
  <si>
    <t>1171196812557</t>
  </si>
  <si>
    <t>钱军有</t>
  </si>
  <si>
    <t>1171200422057</t>
  </si>
  <si>
    <t>徐昊</t>
  </si>
  <si>
    <t>1171198515057</t>
  </si>
  <si>
    <t>单卓成</t>
  </si>
  <si>
    <t>温州大学建筑工程学院琚老师</t>
  </si>
  <si>
    <t>1171202119157</t>
  </si>
  <si>
    <t>张润邦</t>
  </si>
  <si>
    <t>1171194975357</t>
  </si>
  <si>
    <t>李林涛</t>
  </si>
  <si>
    <t>1171198519457</t>
  </si>
  <si>
    <t>陈链链</t>
  </si>
  <si>
    <t>1171194977557</t>
  </si>
  <si>
    <t>王通</t>
  </si>
  <si>
    <t>1171201277357</t>
  </si>
  <si>
    <t>朱任吉</t>
  </si>
  <si>
    <t>1171195790557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</si>
</sst>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52">
    <font>
      <sz val="11"/>
      <color theme="1"/>
      <name val="宋体"/>
      <charset val="134"/>
      <scheme val="minor"/>
    </font>
    <font>
      <b/>
      <sz val="14"/>
      <name val="微软雅黑"/>
      <charset val="134"/>
    </font>
    <font>
      <u/>
      <sz val="10"/>
      <name val="微软雅黑"/>
      <charset val="134"/>
    </font>
    <font>
      <sz val="10"/>
      <name val="微软雅黑"/>
      <charset val="134"/>
    </font>
    <font>
      <b/>
      <sz val="10"/>
      <name val="微软雅黑"/>
      <charset val="134"/>
    </font>
    <font>
      <sz val="11"/>
      <color indexed="8"/>
      <name val="宋体"/>
      <charset val="134"/>
      <scheme val="minor"/>
    </font>
    <font>
      <sz val="11"/>
      <color indexed="8"/>
      <name val="宋体"/>
      <charset val="134"/>
    </font>
    <font>
      <sz val="9.75"/>
      <color rgb="FF333333"/>
      <name val="Arial"/>
      <charset val="134"/>
    </font>
    <font>
      <sz val="10"/>
      <color indexed="8"/>
      <name val="微软雅黑"/>
      <charset val="134"/>
    </font>
    <font>
      <sz val="11"/>
      <name val="宋体"/>
      <charset val="134"/>
    </font>
    <font>
      <sz val="11"/>
      <color rgb="FF000000"/>
      <name val="宋体"/>
      <charset val="134"/>
    </font>
    <font>
      <sz val="10"/>
      <name val="Arial"/>
      <charset val="134"/>
    </font>
    <font>
      <sz val="10"/>
      <color rgb="FFC00000"/>
      <name val="微软雅黑"/>
      <charset val="134"/>
    </font>
    <font>
      <sz val="11"/>
      <color rgb="FF000000"/>
      <name val="等线"/>
      <charset val="134"/>
    </font>
    <font>
      <sz val="10.5"/>
      <color rgb="FF222222"/>
      <name val="微软雅黑"/>
      <charset val="134"/>
    </font>
    <font>
      <sz val="10.5"/>
      <name val="Tahoma"/>
      <charset val="134"/>
    </font>
    <font>
      <b/>
      <sz val="11"/>
      <name val="微软雅黑"/>
      <charset val="134"/>
    </font>
    <font>
      <u/>
      <sz val="11"/>
      <name val="微软雅黑"/>
      <charset val="134"/>
    </font>
    <font>
      <sz val="11"/>
      <name val="微软雅黑"/>
      <charset val="134"/>
    </font>
    <font>
      <sz val="11"/>
      <color theme="1"/>
      <name val="微软雅黑"/>
      <charset val="134"/>
    </font>
    <font>
      <sz val="11"/>
      <color rgb="FFC00000"/>
      <name val="微软雅黑"/>
      <charset val="134"/>
    </font>
    <font>
      <sz val="10"/>
      <color indexed="8"/>
      <name val="宋体"/>
      <charset val="134"/>
    </font>
    <font>
      <sz val="10"/>
      <name val="宋体"/>
      <charset val="134"/>
    </font>
    <font>
      <sz val="9"/>
      <color rgb="FF646464"/>
      <name val="Arial"/>
      <charset val="134"/>
    </font>
    <font>
      <sz val="10"/>
      <color rgb="FF000000"/>
      <name val="宋体"/>
      <charset val="134"/>
    </font>
    <font>
      <sz val="10.5"/>
      <name val="等线"/>
      <charset val="134"/>
    </font>
    <font>
      <sz val="10"/>
      <color rgb="FF36363F"/>
      <name val="宋体"/>
      <charset val="134"/>
      <scheme val="minor"/>
    </font>
    <font>
      <sz val="10.5"/>
      <color rgb="FF000000"/>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5"/>
      <color theme="3"/>
      <name val="宋体"/>
      <charset val="134"/>
      <scheme val="minor"/>
    </font>
    <font>
      <sz val="11"/>
      <color rgb="FFFF0000"/>
      <name val="宋体"/>
      <charset val="0"/>
      <scheme val="minor"/>
    </font>
    <font>
      <i/>
      <sz val="11"/>
      <color rgb="FF7F7F7F"/>
      <name val="宋体"/>
      <charset val="0"/>
      <scheme val="minor"/>
    </font>
    <font>
      <sz val="12"/>
      <name val="宋体"/>
      <charset val="134"/>
    </font>
    <font>
      <sz val="11"/>
      <color rgb="FF9C6500"/>
      <name val="宋体"/>
      <charset val="0"/>
      <scheme val="minor"/>
    </font>
    <font>
      <b/>
      <sz val="10"/>
      <name val="宋体"/>
      <charset val="134"/>
    </font>
    <font>
      <sz val="11"/>
      <color indexed="63"/>
      <name val="宋体"/>
      <charset val="134"/>
    </font>
    <font>
      <sz val="11"/>
      <color indexed="63"/>
      <name val="Arial"/>
      <charset val="134"/>
    </font>
    <font>
      <b/>
      <sz val="11"/>
      <name val="宋体"/>
      <charset val="134"/>
    </font>
  </fonts>
  <fills count="45">
    <fill>
      <patternFill patternType="none"/>
    </fill>
    <fill>
      <patternFill patternType="gray125"/>
    </fill>
    <fill>
      <patternFill patternType="solid">
        <fgColor rgb="FFFDE9D9"/>
        <bgColor indexed="64"/>
      </patternFill>
    </fill>
    <fill>
      <patternFill patternType="solid">
        <fgColor rgb="FFDCE5F1"/>
        <bgColor indexed="64"/>
      </patternFill>
    </fill>
    <fill>
      <patternFill patternType="solid">
        <fgColor rgb="FF75923B"/>
        <bgColor indexed="64"/>
      </patternFill>
    </fill>
    <fill>
      <patternFill patternType="solid">
        <fgColor rgb="FFFFFF00"/>
        <bgColor indexed="64"/>
      </patternFill>
    </fill>
    <fill>
      <patternFill patternType="solid">
        <fgColor rgb="FFF2F2F2"/>
        <bgColor indexed="64"/>
      </patternFill>
    </fill>
    <fill>
      <patternFill patternType="solid">
        <fgColor rgb="FF568FD4"/>
        <bgColor indexed="64"/>
      </patternFill>
    </fill>
    <fill>
      <patternFill patternType="solid">
        <fgColor theme="9" tint="0.599993896298105"/>
        <bgColor indexed="64"/>
      </patternFill>
    </fill>
    <fill>
      <patternFill patternType="solid">
        <fgColor rgb="FFC6E0B4"/>
        <bgColor indexed="64"/>
      </patternFill>
    </fill>
    <fill>
      <patternFill patternType="solid">
        <fgColor theme="0"/>
        <bgColor indexed="64"/>
      </patternFill>
    </fill>
    <fill>
      <patternFill patternType="solid">
        <fgColor theme="9" tint="0.799951170384838"/>
        <bgColor indexed="64"/>
      </patternFill>
    </fill>
    <fill>
      <patternFill patternType="solid">
        <fgColor theme="4" tint="0.799951170384838"/>
        <bgColor indexed="64"/>
      </patternFill>
    </fill>
    <fill>
      <patternFill patternType="solid">
        <fgColor theme="6" tint="-0.249977111117893"/>
        <bgColor indexed="64"/>
      </patternFill>
    </fill>
    <fill>
      <patternFill patternType="solid">
        <fgColor theme="0" tint="-0.0499893185216834"/>
        <bgColor indexed="64"/>
      </patternFill>
    </fill>
    <fill>
      <patternFill patternType="solid">
        <fgColor theme="3" tint="0.399945066682943"/>
        <bgColor indexed="64"/>
      </patternFill>
    </fill>
    <fill>
      <patternFill patternType="solid">
        <fgColor theme="7" tint="0.599993896298105"/>
        <bgColor indexed="64"/>
      </patternFill>
    </fill>
    <fill>
      <patternFill patternType="solid">
        <fgColor theme="6"/>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A5A5A5"/>
        <bgColor indexed="64"/>
      </patternFill>
    </fill>
    <fill>
      <patternFill patternType="solid">
        <fgColor theme="7" tint="0.79998168889431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28" fillId="24" borderId="0" applyNumberFormat="0" applyBorder="0" applyAlignment="0" applyProtection="0">
      <alignment vertical="center"/>
    </xf>
    <xf numFmtId="0" fontId="32" fillId="2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9" borderId="0" applyNumberFormat="0" applyBorder="0" applyAlignment="0" applyProtection="0">
      <alignment vertical="center"/>
    </xf>
    <xf numFmtId="0" fontId="34" fillId="26" borderId="0" applyNumberFormat="0" applyBorder="0" applyAlignment="0" applyProtection="0">
      <alignment vertical="center"/>
    </xf>
    <xf numFmtId="43" fontId="0" fillId="0" borderId="0" applyFont="0" applyFill="0" applyBorder="0" applyAlignment="0" applyProtection="0">
      <alignment vertical="center"/>
    </xf>
    <xf numFmtId="0" fontId="29" fillId="2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29" borderId="10" applyNumberFormat="0" applyFont="0" applyAlignment="0" applyProtection="0">
      <alignment vertical="center"/>
    </xf>
    <xf numFmtId="0" fontId="29" fillId="33" borderId="0" applyNumberFormat="0" applyBorder="0" applyAlignment="0" applyProtection="0">
      <alignment vertical="center"/>
    </xf>
    <xf numFmtId="0" fontId="3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12" applyNumberFormat="0" applyFill="0" applyAlignment="0" applyProtection="0">
      <alignment vertical="center"/>
    </xf>
    <xf numFmtId="0" fontId="41" fillId="0" borderId="12" applyNumberFormat="0" applyFill="0" applyAlignment="0" applyProtection="0">
      <alignment vertical="center"/>
    </xf>
    <xf numFmtId="0" fontId="29" fillId="32" borderId="0" applyNumberFormat="0" applyBorder="0" applyAlignment="0" applyProtection="0">
      <alignment vertical="center"/>
    </xf>
    <xf numFmtId="0" fontId="31" fillId="0" borderId="6" applyNumberFormat="0" applyFill="0" applyAlignment="0" applyProtection="0">
      <alignment vertical="center"/>
    </xf>
    <xf numFmtId="0" fontId="29" fillId="35" borderId="0" applyNumberFormat="0" applyBorder="0" applyAlignment="0" applyProtection="0">
      <alignment vertical="center"/>
    </xf>
    <xf numFmtId="0" fontId="42" fillId="6" borderId="13" applyNumberFormat="0" applyAlignment="0" applyProtection="0">
      <alignment vertical="center"/>
    </xf>
    <xf numFmtId="0" fontId="36" fillId="6" borderId="7" applyNumberFormat="0" applyAlignment="0" applyProtection="0">
      <alignment vertical="center"/>
    </xf>
    <xf numFmtId="0" fontId="35" fillId="27" borderId="8" applyNumberFormat="0" applyAlignment="0" applyProtection="0">
      <alignment vertical="center"/>
    </xf>
    <xf numFmtId="0" fontId="28" fillId="36" borderId="0" applyNumberFormat="0" applyBorder="0" applyAlignment="0" applyProtection="0">
      <alignment vertical="center"/>
    </xf>
    <xf numFmtId="0" fontId="29" fillId="18" borderId="0" applyNumberFormat="0" applyBorder="0" applyAlignment="0" applyProtection="0">
      <alignment vertical="center"/>
    </xf>
    <xf numFmtId="0" fontId="39" fillId="0" borderId="9" applyNumberFormat="0" applyFill="0" applyAlignment="0" applyProtection="0">
      <alignment vertical="center"/>
    </xf>
    <xf numFmtId="0" fontId="40" fillId="0" borderId="11" applyNumberFormat="0" applyFill="0" applyAlignment="0" applyProtection="0">
      <alignment vertical="center"/>
    </xf>
    <xf numFmtId="0" fontId="33" fillId="25" borderId="0" applyNumberFormat="0" applyBorder="0" applyAlignment="0" applyProtection="0">
      <alignment vertical="center"/>
    </xf>
    <xf numFmtId="0" fontId="47" fillId="37" borderId="0" applyNumberFormat="0" applyBorder="0" applyAlignment="0" applyProtection="0">
      <alignment vertical="center"/>
    </xf>
    <xf numFmtId="0" fontId="28" fillId="40" borderId="0" applyNumberFormat="0" applyBorder="0" applyAlignment="0" applyProtection="0">
      <alignment vertical="center"/>
    </xf>
    <xf numFmtId="0" fontId="29" fillId="41" borderId="0" applyNumberFormat="0" applyBorder="0" applyAlignment="0" applyProtection="0">
      <alignment vertical="center"/>
    </xf>
    <xf numFmtId="0" fontId="28" fillId="42" borderId="0" applyNumberFormat="0" applyBorder="0" applyAlignment="0" applyProtection="0">
      <alignment vertical="center"/>
    </xf>
    <xf numFmtId="0" fontId="28" fillId="34" borderId="0" applyNumberFormat="0" applyBorder="0" applyAlignment="0" applyProtection="0">
      <alignment vertical="center"/>
    </xf>
    <xf numFmtId="0" fontId="28" fillId="39" borderId="0" applyNumberFormat="0" applyBorder="0" applyAlignment="0" applyProtection="0">
      <alignment vertical="center"/>
    </xf>
    <xf numFmtId="0" fontId="28" fillId="44" borderId="0" applyNumberFormat="0" applyBorder="0" applyAlignment="0" applyProtection="0">
      <alignment vertical="center"/>
    </xf>
    <xf numFmtId="0" fontId="29" fillId="17" borderId="0" applyNumberFormat="0" applyBorder="0" applyAlignment="0" applyProtection="0">
      <alignment vertical="center"/>
    </xf>
    <xf numFmtId="0" fontId="29" fillId="31" borderId="0" applyNumberFormat="0" applyBorder="0" applyAlignment="0" applyProtection="0">
      <alignment vertical="center"/>
    </xf>
    <xf numFmtId="0" fontId="28" fillId="28" borderId="0" applyNumberFormat="0" applyBorder="0" applyAlignment="0" applyProtection="0">
      <alignment vertical="center"/>
    </xf>
    <xf numFmtId="0" fontId="28" fillId="16" borderId="0" applyNumberFormat="0" applyBorder="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29" fillId="43" borderId="0" applyNumberFormat="0" applyBorder="0" applyAlignment="0" applyProtection="0">
      <alignment vertical="center"/>
    </xf>
    <xf numFmtId="0" fontId="29" fillId="30" borderId="0" applyNumberFormat="0" applyBorder="0" applyAlignment="0" applyProtection="0">
      <alignment vertical="center"/>
    </xf>
    <xf numFmtId="0" fontId="28" fillId="8" borderId="0" applyNumberFormat="0" applyBorder="0" applyAlignment="0" applyProtection="0">
      <alignment vertical="center"/>
    </xf>
    <xf numFmtId="0" fontId="29" fillId="38" borderId="0" applyNumberFormat="0" applyBorder="0" applyAlignment="0" applyProtection="0">
      <alignment vertical="center"/>
    </xf>
    <xf numFmtId="0" fontId="46" fillId="0" borderId="0" applyBorder="0">
      <protection locked="0"/>
    </xf>
  </cellStyleXfs>
  <cellXfs count="123">
    <xf numFmtId="0" fontId="0" fillId="0" borderId="0" xfId="0"/>
    <xf numFmtId="0" fontId="1" fillId="0" borderId="0" xfId="0" applyFont="1" applyBorder="1" applyAlignment="1">
      <alignment horizontal="center" vertical="center"/>
    </xf>
    <xf numFmtId="0" fontId="1" fillId="0" borderId="0"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0" borderId="1"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4" fillId="2"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6" fillId="0" borderId="0" xfId="0" applyFont="1" applyFill="1" applyBorder="1" applyAlignment="1">
      <alignment vertical="center"/>
    </xf>
    <xf numFmtId="0" fontId="0" fillId="0" borderId="0" xfId="0" applyFont="1" applyFill="1" applyBorder="1" applyAlignment="1">
      <alignment vertical="center"/>
    </xf>
    <xf numFmtId="0" fontId="7" fillId="0" borderId="0" xfId="0" applyFont="1" applyFill="1" applyBorder="1" applyAlignment="1">
      <alignment vertical="center"/>
    </xf>
    <xf numFmtId="0" fontId="3" fillId="0" borderId="1" xfId="0" applyFont="1" applyBorder="1" applyAlignment="1">
      <alignment horizontal="center" vertical="center" shrinkToFit="1"/>
    </xf>
    <xf numFmtId="0" fontId="8" fillId="0" borderId="1" xfId="0" applyFont="1" applyFill="1" applyBorder="1" applyAlignment="1">
      <alignment vertical="center"/>
    </xf>
    <xf numFmtId="0" fontId="8" fillId="0" borderId="1" xfId="0" applyFont="1" applyFill="1" applyBorder="1" applyAlignment="1">
      <alignment horizontal="left" vertical="center"/>
    </xf>
    <xf numFmtId="0" fontId="4" fillId="3" borderId="3" xfId="0" applyFont="1" applyFill="1" applyBorder="1" applyAlignment="1">
      <alignment horizontal="center" vertical="center" wrapText="1"/>
    </xf>
    <xf numFmtId="58" fontId="3" fillId="0" borderId="1" xfId="0" applyNumberFormat="1" applyFont="1" applyBorder="1" applyAlignment="1">
      <alignment horizontal="left" vertical="center" shrinkToFit="1"/>
    </xf>
    <xf numFmtId="0" fontId="3" fillId="0" borderId="1" xfId="0" applyFont="1" applyFill="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9" fillId="0" borderId="1" xfId="0" applyFont="1" applyBorder="1" applyAlignment="1">
      <alignment horizontal="center" vertical="center"/>
    </xf>
    <xf numFmtId="58" fontId="3" fillId="0" borderId="1" xfId="0" applyNumberFormat="1" applyFont="1" applyBorder="1" applyAlignment="1">
      <alignment horizontal="left" vertical="center"/>
    </xf>
    <xf numFmtId="0" fontId="9" fillId="0" borderId="1" xfId="0" applyFont="1" applyBorder="1" applyAlignment="1">
      <alignment horizontal="center" vertical="center" shrinkToFit="1"/>
    </xf>
    <xf numFmtId="0" fontId="6" fillId="0" borderId="1" xfId="0" applyFont="1" applyFill="1" applyBorder="1" applyAlignment="1">
      <alignment horizontal="center"/>
    </xf>
    <xf numFmtId="58" fontId="3" fillId="0" borderId="1" xfId="0" applyNumberFormat="1" applyFont="1" applyBorder="1" applyAlignment="1">
      <alignment horizontal="center" vertical="center" shrinkToFit="1"/>
    </xf>
    <xf numFmtId="0" fontId="9" fillId="0" borderId="1" xfId="0" applyFont="1" applyFill="1" applyBorder="1" applyAlignment="1">
      <alignment horizontal="center" vertical="center"/>
    </xf>
    <xf numFmtId="0" fontId="1" fillId="0" borderId="0" xfId="0" applyFont="1" applyAlignment="1">
      <alignment horizontal="center" vertical="center"/>
    </xf>
    <xf numFmtId="0" fontId="10"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shrinkToFit="1"/>
    </xf>
    <xf numFmtId="0" fontId="6" fillId="0" borderId="1" xfId="0" applyFont="1" applyFill="1" applyBorder="1" applyAlignment="1"/>
    <xf numFmtId="0" fontId="3" fillId="0" borderId="1" xfId="0" applyFont="1" applyFill="1" applyBorder="1" applyAlignment="1">
      <alignment horizontal="left" vertical="center"/>
    </xf>
    <xf numFmtId="0" fontId="6" fillId="0" borderId="1" xfId="0" applyFont="1" applyFill="1" applyBorder="1" applyAlignment="1">
      <alignment horizontal="left" vertical="center"/>
    </xf>
    <xf numFmtId="0" fontId="9" fillId="0" borderId="1" xfId="0" applyFont="1" applyFill="1" applyBorder="1" applyAlignment="1">
      <alignment horizontal="left" vertical="center"/>
    </xf>
    <xf numFmtId="0" fontId="5" fillId="0" borderId="1" xfId="0" applyFont="1" applyFill="1" applyBorder="1" applyAlignment="1">
      <alignment vertical="center"/>
    </xf>
    <xf numFmtId="0" fontId="11" fillId="0" borderId="0" xfId="0" applyFont="1" applyFill="1" applyAlignment="1"/>
    <xf numFmtId="0" fontId="3" fillId="0" borderId="1" xfId="0" applyFont="1" applyBorder="1" applyAlignment="1">
      <alignment horizontal="left" vertical="center" shrinkToFit="1"/>
    </xf>
    <xf numFmtId="0" fontId="12" fillId="0" borderId="1" xfId="0" applyFont="1" applyBorder="1" applyAlignment="1">
      <alignment horizontal="left" vertical="center"/>
    </xf>
    <xf numFmtId="0" fontId="5" fillId="0" borderId="1" xfId="0" applyFont="1" applyFill="1" applyBorder="1" applyAlignment="1">
      <alignment vertical="center" wrapText="1"/>
    </xf>
    <xf numFmtId="0" fontId="7" fillId="0" borderId="1" xfId="0" applyFont="1" applyBorder="1" applyAlignment="1">
      <alignment vertical="center"/>
    </xf>
    <xf numFmtId="0" fontId="13" fillId="0" borderId="1" xfId="0" applyFont="1" applyBorder="1" applyAlignment="1">
      <alignment vertical="center"/>
    </xf>
    <xf numFmtId="0" fontId="3" fillId="8" borderId="1" xfId="0" applyFont="1" applyFill="1" applyBorder="1" applyAlignment="1">
      <alignment horizontal="center" vertical="center" shrinkToFit="1"/>
    </xf>
    <xf numFmtId="0" fontId="6" fillId="8" borderId="1" xfId="0" applyFont="1" applyFill="1" applyBorder="1" applyAlignment="1">
      <alignment horizontal="center" vertical="center"/>
    </xf>
    <xf numFmtId="0" fontId="5" fillId="8" borderId="1" xfId="0" applyFont="1" applyFill="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11" fillId="9" borderId="0" xfId="0" applyFont="1" applyFill="1" applyAlignment="1"/>
    <xf numFmtId="0" fontId="3" fillId="8" borderId="1" xfId="0" applyFont="1" applyFill="1" applyBorder="1" applyAlignment="1">
      <alignment horizontal="left" vertical="center"/>
    </xf>
    <xf numFmtId="0" fontId="3" fillId="10" borderId="1" xfId="0" applyFont="1" applyFill="1" applyBorder="1" applyAlignment="1">
      <alignment horizontal="center" vertical="center" shrinkToFit="1"/>
    </xf>
    <xf numFmtId="0" fontId="3" fillId="10" borderId="1" xfId="0" applyFont="1" applyFill="1" applyBorder="1" applyAlignment="1">
      <alignment horizontal="center" vertical="center" wrapText="1"/>
    </xf>
    <xf numFmtId="0" fontId="3" fillId="0" borderId="5" xfId="0" applyFont="1" applyBorder="1" applyAlignment="1">
      <alignment horizontal="left" vertical="center"/>
    </xf>
    <xf numFmtId="0" fontId="3" fillId="10" borderId="1" xfId="0" applyFont="1" applyFill="1" applyBorder="1" applyAlignment="1">
      <alignment horizontal="left"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8" fillId="0" borderId="1" xfId="0" applyFont="1" applyBorder="1" applyAlignment="1">
      <alignment horizontal="center" vertical="center" shrinkToFit="1"/>
    </xf>
    <xf numFmtId="0" fontId="19" fillId="6"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2" fillId="0" borderId="1" xfId="49" applyFont="1" applyFill="1" applyBorder="1" applyAlignment="1" applyProtection="1">
      <alignment horizontal="center" vertical="center"/>
    </xf>
    <xf numFmtId="0" fontId="2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4" fillId="0" borderId="1" xfId="0" applyNumberFormat="1" applyFont="1" applyFill="1" applyBorder="1" applyAlignment="1">
      <alignment horizontal="center" vertical="center"/>
    </xf>
    <xf numFmtId="0" fontId="22" fillId="0" borderId="1" xfId="49" applyFont="1" applyFill="1" applyBorder="1" applyAlignment="1" applyProtection="1">
      <alignment horizontal="center" vertical="center" wrapText="1"/>
    </xf>
    <xf numFmtId="0" fontId="22" fillId="0" borderId="1" xfId="49" applyFont="1" applyBorder="1" applyAlignment="1" applyProtection="1">
      <alignment horizontal="center" vertical="center"/>
    </xf>
    <xf numFmtId="0" fontId="25" fillId="0" borderId="1" xfId="0" applyFont="1" applyBorder="1" applyAlignment="1">
      <alignment horizontal="center" vertical="center"/>
    </xf>
    <xf numFmtId="0" fontId="22" fillId="0" borderId="1" xfId="49" applyFont="1" applyBorder="1" applyAlignment="1" applyProtection="1">
      <alignment horizontal="center" vertical="center" wrapText="1"/>
    </xf>
    <xf numFmtId="0" fontId="26"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0" fillId="0" borderId="1" xfId="0" applyFont="1" applyFill="1" applyBorder="1" applyAlignment="1">
      <alignment horizontal="center" vertical="center"/>
    </xf>
    <xf numFmtId="49" fontId="1" fillId="0" borderId="0"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4" fillId="11" borderId="2" xfId="0" applyNumberFormat="1" applyFont="1" applyFill="1" applyBorder="1" applyAlignment="1">
      <alignment horizontal="center" vertical="center" wrapText="1"/>
    </xf>
    <xf numFmtId="49" fontId="4" fillId="11" borderId="4" xfId="0" applyNumberFormat="1" applyFont="1" applyFill="1" applyBorder="1" applyAlignment="1">
      <alignment horizontal="center" vertical="center" wrapText="1"/>
    </xf>
    <xf numFmtId="49" fontId="4" fillId="12" borderId="2"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13" borderId="1" xfId="0" applyNumberFormat="1" applyFont="1" applyFill="1" applyBorder="1" applyAlignment="1">
      <alignment horizontal="left" vertical="center" wrapText="1"/>
    </xf>
    <xf numFmtId="49" fontId="3" fillId="5" borderId="2" xfId="0" applyNumberFormat="1" applyFont="1" applyFill="1" applyBorder="1" applyAlignment="1">
      <alignment vertical="center" wrapText="1"/>
    </xf>
    <xf numFmtId="49" fontId="3" fillId="5" borderId="1" xfId="0" applyNumberFormat="1" applyFont="1" applyFill="1" applyBorder="1" applyAlignment="1">
      <alignment horizontal="left" vertical="center" wrapText="1"/>
    </xf>
    <xf numFmtId="0" fontId="0" fillId="0" borderId="0" xfId="0" applyFont="1" applyAlignment="1">
      <alignment vertical="center"/>
    </xf>
    <xf numFmtId="0" fontId="0" fillId="0" borderId="0" xfId="0" applyFont="1" applyAlignment="1">
      <alignment vertical="center" wrapText="1"/>
    </xf>
    <xf numFmtId="49" fontId="4" fillId="12" borderId="4" xfId="0" applyNumberFormat="1" applyFont="1" applyFill="1" applyBorder="1" applyAlignment="1">
      <alignment horizontal="left" vertical="center" wrapText="1"/>
    </xf>
    <xf numFmtId="49" fontId="4" fillId="12" borderId="3" xfId="0" applyNumberFormat="1" applyFont="1" applyFill="1" applyBorder="1" applyAlignment="1">
      <alignment horizontal="left" vertical="center" wrapText="1"/>
    </xf>
    <xf numFmtId="49" fontId="3" fillId="14" borderId="1" xfId="0" applyNumberFormat="1" applyFont="1" applyFill="1" applyBorder="1" applyAlignment="1">
      <alignment horizontal="left" vertical="center" wrapText="1"/>
    </xf>
    <xf numFmtId="49" fontId="3" fillId="15" borderId="1" xfId="0" applyNumberFormat="1" applyFont="1" applyFill="1" applyBorder="1" applyAlignment="1">
      <alignment horizontal="left" vertical="center" wrapText="1"/>
    </xf>
    <xf numFmtId="0" fontId="11" fillId="0" borderId="0" xfId="0" applyFont="1" applyFill="1" applyBorder="1" applyAlignment="1"/>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6" fillId="0" borderId="0" xfId="0" applyFont="1" applyFill="1" applyBorder="1" applyAlignment="1" quotePrefix="1">
      <alignment vertical="center"/>
    </xf>
    <xf numFmtId="0" fontId="6" fillId="0" borderId="1" xfId="0" applyFont="1" applyFill="1" applyBorder="1" applyAlignment="1" quotePrefix="1">
      <alignment horizontal="center" vertical="center"/>
    </xf>
    <xf numFmtId="0" fontId="6" fillId="0" borderId="1" xfId="0" applyFont="1" applyFill="1" applyBorder="1" applyAlignment="1" quotePrefix="1">
      <alignment horizontal="left" vertical="center"/>
    </xf>
    <xf numFmtId="0" fontId="6" fillId="0" borderId="1" xfId="0" applyFont="1" applyFill="1" applyBorder="1" applyAlignment="1" quotePrefix="1"/>
    <xf numFmtId="0" fontId="22" fillId="0" borderId="1" xfId="49" applyFont="1" applyFill="1" applyBorder="1" applyAlignment="1" applyProtection="1" quotePrefix="1">
      <alignment horizontal="center" vertical="center"/>
    </xf>
    <xf numFmtId="0" fontId="22" fillId="0" borderId="1" xfId="49" applyFont="1" applyBorder="1" applyAlignment="1" applyProtection="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1732</xdr:row>
      <xdr:rowOff>0</xdr:rowOff>
    </xdr:from>
    <xdr:to>
      <xdr:col>2</xdr:col>
      <xdr:colOff>9525</xdr:colOff>
      <xdr:row>1732</xdr:row>
      <xdr:rowOff>9525</xdr:rowOff>
    </xdr:to>
    <xdr:pic>
      <xdr:nvPicPr>
        <xdr:cNvPr id="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1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1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1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1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1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1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1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1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1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1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2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2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2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2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2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2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2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2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2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2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3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3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3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3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3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3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3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3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3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9525</xdr:rowOff>
    </xdr:to>
    <xdr:pic>
      <xdr:nvPicPr>
        <xdr:cNvPr id="3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4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4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4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4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4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4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4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4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4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4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5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5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5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5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5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5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5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5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5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5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6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6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6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6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6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6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6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6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6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6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7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7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7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7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7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7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7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9525</xdr:rowOff>
    </xdr:to>
    <xdr:pic>
      <xdr:nvPicPr>
        <xdr:cNvPr id="7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7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7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8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8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8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8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8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8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8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8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8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8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9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9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9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9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9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9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9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9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9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9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0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0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0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0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0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0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0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0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0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0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1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1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1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1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1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1732</xdr:row>
      <xdr:rowOff>0</xdr:rowOff>
    </xdr:from>
    <xdr:to>
      <xdr:col>2</xdr:col>
      <xdr:colOff>9525</xdr:colOff>
      <xdr:row>1732</xdr:row>
      <xdr:rowOff>0</xdr:rowOff>
    </xdr:to>
    <xdr:pic>
      <xdr:nvPicPr>
        <xdr:cNvPr id="11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8005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1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1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1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1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2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2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2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2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2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2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2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2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2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2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3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3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3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3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3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3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3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3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3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3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4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4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4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4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4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4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4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4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4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4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5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5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5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1740</xdr:row>
      <xdr:rowOff>0</xdr:rowOff>
    </xdr:from>
    <xdr:to>
      <xdr:col>2</xdr:col>
      <xdr:colOff>9525</xdr:colOff>
      <xdr:row>1740</xdr:row>
      <xdr:rowOff>0</xdr:rowOff>
    </xdr:to>
    <xdr:pic>
      <xdr:nvPicPr>
        <xdr:cNvPr id="15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505075" y="349681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0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0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0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0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0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0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0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0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1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1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1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1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1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1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1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1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1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1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2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2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2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2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2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2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2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2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2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2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3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3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3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3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3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3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3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3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3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1732</xdr:row>
      <xdr:rowOff>0</xdr:rowOff>
    </xdr:from>
    <xdr:to>
      <xdr:col>6</xdr:col>
      <xdr:colOff>9525</xdr:colOff>
      <xdr:row>1732</xdr:row>
      <xdr:rowOff>9525</xdr:rowOff>
    </xdr:to>
    <xdr:pic>
      <xdr:nvPicPr>
        <xdr:cNvPr id="23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4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4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4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4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4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4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4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4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4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4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5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5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5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5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5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5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5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5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5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5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6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6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6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6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6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6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6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6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6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6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7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7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7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7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7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7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7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1740</xdr:row>
      <xdr:rowOff>0</xdr:rowOff>
    </xdr:from>
    <xdr:to>
      <xdr:col>6</xdr:col>
      <xdr:colOff>9525</xdr:colOff>
      <xdr:row>1740</xdr:row>
      <xdr:rowOff>9525</xdr:rowOff>
    </xdr:to>
    <xdr:pic>
      <xdr:nvPicPr>
        <xdr:cNvPr id="27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5164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7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7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8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8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8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8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8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8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8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8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8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8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9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9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9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9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9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9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9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9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9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29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0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0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0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0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0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0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0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0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0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0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1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1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1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1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1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1732</xdr:row>
      <xdr:rowOff>0</xdr:rowOff>
    </xdr:from>
    <xdr:to>
      <xdr:col>5</xdr:col>
      <xdr:colOff>9525</xdr:colOff>
      <xdr:row>1732</xdr:row>
      <xdr:rowOff>9525</xdr:rowOff>
    </xdr:to>
    <xdr:pic>
      <xdr:nvPicPr>
        <xdr:cNvPr id="31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1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1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1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1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2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2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2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2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2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2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2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2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2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2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3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3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3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3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3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3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3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3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3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3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4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4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4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4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4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4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4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4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4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4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5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5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5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1740</xdr:row>
      <xdr:rowOff>0</xdr:rowOff>
    </xdr:from>
    <xdr:to>
      <xdr:col>5</xdr:col>
      <xdr:colOff>9525</xdr:colOff>
      <xdr:row>1740</xdr:row>
      <xdr:rowOff>9525</xdr:rowOff>
    </xdr:to>
    <xdr:pic>
      <xdr:nvPicPr>
        <xdr:cNvPr id="35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22032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5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5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5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5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5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5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6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6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6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6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6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6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6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6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6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6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7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7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7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7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7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7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7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7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7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7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8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8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8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8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8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8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8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8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8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8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9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39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39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39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39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39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39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39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39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39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0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0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0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0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0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0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0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0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0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0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1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1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1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1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1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1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1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1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1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1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2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2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2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2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2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2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2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2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2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42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3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3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3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3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3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3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3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3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3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3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4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4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4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4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4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4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4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4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4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4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5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5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5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5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5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5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5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5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5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5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6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6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6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6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6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6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6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1732</xdr:row>
      <xdr:rowOff>0</xdr:rowOff>
    </xdr:from>
    <xdr:to>
      <xdr:col>7</xdr:col>
      <xdr:colOff>9525</xdr:colOff>
      <xdr:row>1732</xdr:row>
      <xdr:rowOff>9525</xdr:rowOff>
    </xdr:to>
    <xdr:pic>
      <xdr:nvPicPr>
        <xdr:cNvPr id="46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6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6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7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7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7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7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7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7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7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7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7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7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8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8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8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8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8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8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8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8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8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8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9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9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9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9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9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9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9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9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9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49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50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50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50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50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50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1740</xdr:row>
      <xdr:rowOff>0</xdr:rowOff>
    </xdr:from>
    <xdr:to>
      <xdr:col>7</xdr:col>
      <xdr:colOff>9525</xdr:colOff>
      <xdr:row>1740</xdr:row>
      <xdr:rowOff>9525</xdr:rowOff>
    </xdr:to>
    <xdr:pic>
      <xdr:nvPicPr>
        <xdr:cNvPr id="50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2317075"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0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0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0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0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1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1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1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1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1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1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1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1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1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1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2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2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2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2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2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2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2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2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2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2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3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3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3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3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3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3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3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3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3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3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4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4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4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4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4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4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4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4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4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4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5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5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5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5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5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5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5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5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5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5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6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6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6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6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6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6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6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6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6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6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7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7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7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7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7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7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7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7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7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7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8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1732</xdr:row>
      <xdr:rowOff>0</xdr:rowOff>
    </xdr:from>
    <xdr:to>
      <xdr:col>8</xdr:col>
      <xdr:colOff>9525</xdr:colOff>
      <xdr:row>1732</xdr:row>
      <xdr:rowOff>9525</xdr:rowOff>
    </xdr:to>
    <xdr:pic>
      <xdr:nvPicPr>
        <xdr:cNvPr id="58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80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8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8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8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8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8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8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8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8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9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9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9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9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9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9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9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9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9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59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0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0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0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0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0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0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0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0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0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0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1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1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1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1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1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1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1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1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1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1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2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2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2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2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2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2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2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2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2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2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3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3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3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3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3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3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3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3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3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3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4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4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4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4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4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4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4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4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48"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49"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50"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51"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52"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53"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54"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55"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56" name="Picture 10"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1740</xdr:row>
      <xdr:rowOff>0</xdr:rowOff>
    </xdr:from>
    <xdr:to>
      <xdr:col>8</xdr:col>
      <xdr:colOff>9525</xdr:colOff>
      <xdr:row>1740</xdr:row>
      <xdr:rowOff>9525</xdr:rowOff>
    </xdr:to>
    <xdr:pic>
      <xdr:nvPicPr>
        <xdr:cNvPr id="657" name="Picture 2" descr="MI65715GDPMQL4)HCR%{B)W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7546300" y="34968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My%20Documents\WeChat%20Files\wxid_b6mwqbmszncp22\FileStorage\File\2021-09\2021&#26723;&#26696;\&#27861;&#25919;-&#28201;&#24030;&#29702;&#24037;&#23398;&#38498;2021&#23626;&#27605;&#19994;&#29983;&#26723;&#26696;&#36716;&#36882;&#28165;&#213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My%20Documents\WeChat%20Files\wxid_b6mwqbmszncp22\FileStorage\File\2021-09\2021&#26723;&#26696;\&#28201;&#24030;&#29702;&#24037;&#23398;&#38498;2021&#23626;&#27605;&#19994;&#29983;&#26723;&#26696;&#36716;&#36882;&#28165;&#21333;-&#31532;&#20108;&#2520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Administrator\Desktop\&#23601;&#19994;&#24037;&#20316;\2021&#25253;&#21040;&#35777;&#20449;&#24687;\&#31532;&#19968;&#25209;7&#26376;9&#26085;&#39034;&#20016;&#25253;&#21040;&#35777;&#22320;&#22336;(239&#2015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3"/>
    </sheetNames>
    <sheetDataSet>
      <sheetData sheetId="0"/>
      <sheetData sheetId="1">
        <row r="1">
          <cell r="A1" t="str">
            <v>姓名</v>
          </cell>
          <cell r="B1" t="str">
            <v>档案转寄单位名称</v>
          </cell>
          <cell r="C1" t="str">
            <v>档案转寄单位地址</v>
          </cell>
          <cell r="D1" t="str">
            <v>档案投递电话</v>
          </cell>
        </row>
        <row r="2">
          <cell r="A2" t="str">
            <v>余文峰</v>
          </cell>
          <cell r="B2" t="str">
            <v>瑞安市人才交流和市场服务中心</v>
          </cell>
          <cell r="C2" t="str">
            <v>瑞安市瑞祥大道948号</v>
          </cell>
          <cell r="D2" t="str">
            <v>0577-65812879</v>
          </cell>
        </row>
        <row r="3">
          <cell r="A3" t="str">
            <v>李梓瑄</v>
          </cell>
          <cell r="B3" t="str">
            <v>鹿城区人力资源和社会保障综合服务中心</v>
          </cell>
          <cell r="C3" t="str">
            <v>鹿城区路与广化桥路交叉路口龙瑞大厦A座620室</v>
          </cell>
          <cell r="D3" t="str">
            <v>0577-88216055</v>
          </cell>
        </row>
        <row r="4">
          <cell r="A4" t="str">
            <v>黄心怡</v>
          </cell>
          <cell r="B4" t="str">
            <v>常山县人才市场管理办公室</v>
          </cell>
          <cell r="C4" t="str">
            <v>常山县天马镇白马路159号</v>
          </cell>
          <cell r="D4" t="str">
            <v>0570-5032177</v>
          </cell>
        </row>
        <row r="5">
          <cell r="A5" t="str">
            <v>刘一麟</v>
          </cell>
          <cell r="B5" t="str">
            <v>绍兴市越城区人才市场</v>
          </cell>
          <cell r="C5" t="str">
            <v>绍兴市越城区延安东路664号216室</v>
          </cell>
          <cell r="D5" t="str">
            <v>0575-89102862</v>
          </cell>
        </row>
        <row r="6">
          <cell r="A6" t="str">
            <v>秦天</v>
          </cell>
          <cell r="B6" t="str">
            <v>浙江省杭州市滨江区人力资源和社会保障局   </v>
          </cell>
          <cell r="C6" t="str">
            <v> 浙江省杭州市滨江区泰安路200号</v>
          </cell>
          <cell r="D6" t="str">
            <v>0571-87702132</v>
          </cell>
        </row>
        <row r="7">
          <cell r="A7" t="str">
            <v>冯婉怡</v>
          </cell>
          <cell r="B7" t="str">
            <v>乐清市人才市场管理服务中心</v>
          </cell>
          <cell r="C7" t="str">
            <v>乐清市城南街道翔云西路199号</v>
          </cell>
          <cell r="D7" t="str">
            <v>0577-62572906</v>
          </cell>
        </row>
        <row r="8">
          <cell r="A8" t="str">
            <v>徐晓烨</v>
          </cell>
          <cell r="B8" t="str">
            <v>泰顺县人才管理服务中心</v>
          </cell>
          <cell r="C8" t="str">
            <v>泰顺县罗阳镇城北路153号203室</v>
          </cell>
          <cell r="D8" t="str">
            <v>0577-21219909</v>
          </cell>
        </row>
        <row r="9">
          <cell r="A9" t="str">
            <v>高晓飒</v>
          </cell>
          <cell r="B9" t="str">
            <v>绍兴市越城区人才市场</v>
          </cell>
          <cell r="C9" t="str">
            <v>绍兴市越城区延安东路664号216室</v>
          </cell>
          <cell r="D9" t="str">
            <v>0575-89102862</v>
          </cell>
        </row>
        <row r="10">
          <cell r="A10" t="str">
            <v>洪子晴</v>
          </cell>
          <cell r="B10" t="str">
            <v>瑞安市人才交流和市场服务中心</v>
          </cell>
          <cell r="C10" t="str">
            <v>瑞安市瑞祥大道948号</v>
          </cell>
          <cell r="D10" t="str">
            <v>0577-65812879</v>
          </cell>
        </row>
        <row r="11">
          <cell r="A11" t="str">
            <v>谢逸</v>
          </cell>
          <cell r="B11" t="str">
            <v>瑞安市人才交流和市场服务中心</v>
          </cell>
          <cell r="C11" t="str">
            <v>瑞安市瑞祥大道948号</v>
          </cell>
          <cell r="D11" t="str">
            <v>0577-65812879</v>
          </cell>
        </row>
        <row r="12">
          <cell r="A12" t="str">
            <v>谢晨昊</v>
          </cell>
          <cell r="B12" t="str">
            <v>乐清市人才市场管理服务中心</v>
          </cell>
          <cell r="C12" t="str">
            <v>乐清市城南街道翔云西路199号</v>
          </cell>
          <cell r="D12" t="str">
            <v>0577-62572906</v>
          </cell>
        </row>
        <row r="13">
          <cell r="A13" t="str">
            <v>陈梦瑶</v>
          </cell>
          <cell r="B13" t="str">
            <v>湖州市吴兴区人力资源开发服务中心</v>
          </cell>
          <cell r="C13" t="str">
            <v>湖州市吴兴区区府路1188号总部自由港H幢4楼421室</v>
          </cell>
          <cell r="D13" t="str">
            <v>0572-2551371</v>
          </cell>
        </row>
        <row r="14">
          <cell r="A14" t="str">
            <v>叶晨玲</v>
          </cell>
          <cell r="B14" t="str">
            <v>江山市人才市场管理办公室</v>
          </cell>
          <cell r="C14" t="str">
            <v>江山市虎山街道景星西路万商城5号楼西大厅1楼</v>
          </cell>
          <cell r="D14" t="str">
            <v>0570-4026048</v>
          </cell>
        </row>
        <row r="15">
          <cell r="A15" t="str">
            <v>洪雨晴</v>
          </cell>
          <cell r="B15" t="str">
            <v>台州市椒江区人才交流中心</v>
          </cell>
          <cell r="C15" t="str">
            <v>台州市椒江区东升街350号</v>
          </cell>
          <cell r="D15" t="str">
            <v>0576-88522103</v>
          </cell>
        </row>
        <row r="16">
          <cell r="A16" t="str">
            <v>汪佳平</v>
          </cell>
          <cell r="B16" t="str">
            <v>临海市人才交流中心</v>
          </cell>
          <cell r="C16" t="str">
            <v>临海市柏叶西路928号 2楼</v>
          </cell>
          <cell r="D16" t="str">
            <v>0576-85159677</v>
          </cell>
        </row>
        <row r="17">
          <cell r="A17" t="str">
            <v>蔡雨丰</v>
          </cell>
          <cell r="B17" t="str">
            <v>天台县人才交流中心</v>
          </cell>
          <cell r="C17" t="str">
            <v>天台县工人西路100号三楼</v>
          </cell>
          <cell r="D17" t="str">
            <v>0576-83812371</v>
          </cell>
        </row>
        <row r="18">
          <cell r="A18" t="str">
            <v>王雨蒙</v>
          </cell>
          <cell r="B18" t="str">
            <v>象山县人才市场管理办公室</v>
          </cell>
          <cell r="C18" t="str">
            <v>浙江省象山县天安路999号南部商务楼1号楼512室（天安路和滨海大道交叉口）</v>
          </cell>
          <cell r="D18" t="str">
            <v>0574-65771663</v>
          </cell>
        </row>
        <row r="19">
          <cell r="A19" t="str">
            <v>刘林萃</v>
          </cell>
          <cell r="B19" t="str">
            <v>苍南县人才开发和就业服务中心</v>
          </cell>
          <cell r="C19" t="str">
            <v>苍南县灵溪镇仁英路府东小区11栋1楼</v>
          </cell>
          <cell r="D19" t="str">
            <v>0577-64766003</v>
          </cell>
        </row>
        <row r="20">
          <cell r="A20" t="str">
            <v>陈聪</v>
          </cell>
          <cell r="B20" t="str">
            <v>温州市鹿城区人才服务中心</v>
          </cell>
          <cell r="C20" t="str">
            <v>温州市仓桥街32号三楼</v>
          </cell>
          <cell r="D20" t="str">
            <v>0577-88216055</v>
          </cell>
        </row>
        <row r="21">
          <cell r="A21" t="str">
            <v>赖祥亭</v>
          </cell>
          <cell r="B21" t="str">
            <v>四川省广元市苍溪县人力资源和社会保障局</v>
          </cell>
          <cell r="C21" t="str">
            <v>四川省广元市苍溪县江南干道二段</v>
          </cell>
          <cell r="D21" t="str">
            <v>0839-5222038</v>
          </cell>
        </row>
        <row r="22">
          <cell r="A22" t="str">
            <v>郑兰兰</v>
          </cell>
          <cell r="B22" t="str">
            <v>霍邱县公共就业管理服务中心</v>
          </cell>
          <cell r="C22" t="str">
            <v>安徽省霍邱县政务中心二楼42号窗口</v>
          </cell>
          <cell r="D22" t="str">
            <v>0564-2717064</v>
          </cell>
        </row>
        <row r="23">
          <cell r="A23" t="str">
            <v>蒯倩茹</v>
          </cell>
          <cell r="B23" t="str">
            <v>长丰县就业服务中心</v>
          </cell>
          <cell r="C23" t="str">
            <v>安徽省长丰县水湖镇吴山南路南一环交口政务中心3楼</v>
          </cell>
          <cell r="D23" t="str">
            <v>0551-66671701</v>
          </cell>
        </row>
        <row r="24">
          <cell r="A24" t="str">
            <v>张华悦</v>
          </cell>
          <cell r="B24" t="str">
            <v>广西壮族自治区玉林市博白县人才交流服务中心</v>
          </cell>
          <cell r="C24" t="str">
            <v>博白县博白镇饮马江三路052号二楼</v>
          </cell>
          <cell r="D24" t="str">
            <v>0775-8233366</v>
          </cell>
        </row>
        <row r="25">
          <cell r="A25" t="str">
            <v>卢芷玥</v>
          </cell>
          <cell r="B25" t="str">
            <v>福建省南平市人才市场</v>
          </cell>
          <cell r="C25" t="str">
            <v>福建省南平市解放路98号恒立大厦二楼</v>
          </cell>
          <cell r="D25" t="str">
            <v>0599-8833299</v>
          </cell>
        </row>
        <row r="26">
          <cell r="A26" t="str">
            <v>陈佳媛</v>
          </cell>
          <cell r="B26" t="str">
            <v>福建省莆田市人事人才公共中心</v>
          </cell>
          <cell r="C26" t="str">
            <v>莆田市荔城区文献东路皇冠大厦五层</v>
          </cell>
          <cell r="D26" t="str">
            <v>0594-2287878</v>
          </cell>
        </row>
        <row r="27">
          <cell r="A27" t="str">
            <v>李奕萱</v>
          </cell>
          <cell r="B27" t="str">
            <v>百色市人才服务管理办公室</v>
          </cell>
          <cell r="C27" t="str">
            <v>百色市城东拉域1路20号</v>
          </cell>
          <cell r="D27" t="str">
            <v>0776-2685105</v>
          </cell>
        </row>
        <row r="28">
          <cell r="A28" t="str">
            <v>冯冰</v>
          </cell>
          <cell r="B28" t="str">
            <v>贵州省赤水市人才服务中心</v>
          </cell>
          <cell r="C28" t="str">
            <v>贵州省遵义市赤水市市政府路</v>
          </cell>
          <cell r="D28" t="str">
            <v>0851  22861392</v>
          </cell>
        </row>
        <row r="29">
          <cell r="A29" t="str">
            <v>陈俊廷</v>
          </cell>
          <cell r="B29" t="str">
            <v>钦州市钦北区人才交流服务中心</v>
          </cell>
          <cell r="C29" t="str">
            <v>钦州市钦北区政通街4号</v>
          </cell>
          <cell r="D29" t="str">
            <v>0777-3686112</v>
          </cell>
        </row>
        <row r="30">
          <cell r="A30" t="str">
            <v>谢雅露</v>
          </cell>
          <cell r="B30" t="str">
            <v>贵州省六盘水市教育局</v>
          </cell>
          <cell r="C30" t="str">
            <v>贵州六盘水钟山区向阳南路26号</v>
          </cell>
          <cell r="D30" t="str">
            <v>0858-2153570</v>
          </cell>
        </row>
        <row r="31">
          <cell r="A31" t="str">
            <v>沈力</v>
          </cell>
          <cell r="B31" t="str">
            <v>当涂县人才交流服务中心</v>
          </cell>
          <cell r="C31" t="str">
            <v>安徽省当涂县黄池中路当涂县人社局二楼5号窗口</v>
          </cell>
          <cell r="D31" t="str">
            <v>0555-6798717</v>
          </cell>
        </row>
        <row r="32">
          <cell r="A32" t="str">
            <v>龙敏</v>
          </cell>
          <cell r="B32" t="str">
            <v>贵州省遵义市人才交流服务中心</v>
          </cell>
          <cell r="C32" t="str">
            <v>遵义市红花岗区银河西路</v>
          </cell>
          <cell r="D32" t="str">
            <v>0851-28973321</v>
          </cell>
        </row>
        <row r="33">
          <cell r="A33" t="str">
            <v>张艺</v>
          </cell>
          <cell r="B33" t="str">
            <v>宿迁市宿城区公共就业（人才）服务中心</v>
          </cell>
          <cell r="C33" t="str">
            <v>宿迁市宿城区成子湖路1号宿城区政府119室</v>
          </cell>
          <cell r="D33" t="str">
            <v>0527-82960231</v>
          </cell>
        </row>
        <row r="34">
          <cell r="A34" t="str">
            <v>王雪</v>
          </cell>
          <cell r="B34" t="str">
            <v>温岭市人才交流中心</v>
          </cell>
          <cell r="C34" t="str">
            <v>温岭市城西大道208号</v>
          </cell>
          <cell r="D34" t="str">
            <v>0576-86118043</v>
          </cell>
        </row>
        <row r="35">
          <cell r="A35" t="str">
            <v>卓雨婷</v>
          </cell>
          <cell r="B35" t="str">
            <v>玉环市人才开发和市场服务中心</v>
          </cell>
          <cell r="C35" t="str">
            <v>玉环市玉城街道城中路21号</v>
          </cell>
          <cell r="D35" t="str">
            <v>0576-87232075</v>
          </cell>
        </row>
        <row r="36">
          <cell r="A36" t="str">
            <v>陆奕辰</v>
          </cell>
          <cell r="B36" t="str">
            <v>温州市鹿城区人才服务中心</v>
          </cell>
          <cell r="C36" t="str">
            <v>温州市仓桥街32号三楼</v>
          </cell>
          <cell r="D36" t="str">
            <v>0577-88216055</v>
          </cell>
        </row>
        <row r="37">
          <cell r="A37" t="str">
            <v>肖漫漫</v>
          </cell>
          <cell r="B37" t="str">
            <v>湖州市德清县人才市场管理中心</v>
          </cell>
          <cell r="C37" t="str">
            <v>湖州市德清县武康街道英溪南路399号（县人才市场档案室）</v>
          </cell>
          <cell r="D37" t="str">
            <v>0572-8062735</v>
          </cell>
        </row>
        <row r="38">
          <cell r="A38" t="str">
            <v>王静思</v>
          </cell>
          <cell r="B38" t="str">
            <v>缙云县人才管理服务处</v>
          </cell>
          <cell r="C38" t="str">
            <v>缙云县五云街道南塘路128号</v>
          </cell>
          <cell r="D38" t="str">
            <v>0578-3136089</v>
          </cell>
        </row>
        <row r="39">
          <cell r="A39" t="str">
            <v>木天力</v>
          </cell>
          <cell r="B39" t="str">
            <v>瑞安市人才交流和市场服务中心</v>
          </cell>
          <cell r="C39" t="str">
            <v>瑞安市瑞祥大道948号</v>
          </cell>
          <cell r="D39" t="str">
            <v>0577-65812879</v>
          </cell>
        </row>
        <row r="40">
          <cell r="A40" t="str">
            <v>方敏</v>
          </cell>
          <cell r="B40" t="str">
            <v>海宁市人才交流服务中心</v>
          </cell>
          <cell r="C40" t="str">
            <v>海宁市海州东路548号4楼411室</v>
          </cell>
          <cell r="D40" t="str">
            <v>0573-87289036</v>
          </cell>
        </row>
        <row r="41">
          <cell r="A41" t="str">
            <v>章巧珍</v>
          </cell>
          <cell r="B41" t="str">
            <v>淳安县就业服务中心</v>
          </cell>
          <cell r="C41" t="str">
            <v>浙江省淳安县千岛湖镇环湖北路375号11楼1102室</v>
          </cell>
          <cell r="D41" t="str">
            <v>0571-64819979</v>
          </cell>
        </row>
        <row r="42">
          <cell r="A42" t="str">
            <v>谷国青</v>
          </cell>
          <cell r="B42" t="str">
            <v>浙江省永嘉县人力资源和社会保障局</v>
          </cell>
          <cell r="C42" t="str">
            <v>浙江省永嘉县人力资源和社会保障局人才市场办公室</v>
          </cell>
          <cell r="D42" t="str">
            <v>0577-67222919</v>
          </cell>
        </row>
        <row r="43">
          <cell r="A43" t="str">
            <v>管婷婷</v>
          </cell>
          <cell r="B43" t="str">
            <v>乐清市人才市场管理服务中心</v>
          </cell>
          <cell r="C43" t="str">
            <v>乐清市城南街道翔云西路199号</v>
          </cell>
          <cell r="D43" t="str">
            <v>0577-62572906</v>
          </cell>
        </row>
        <row r="44">
          <cell r="A44" t="str">
            <v>林至真</v>
          </cell>
          <cell r="B44" t="str">
            <v>瑞安市人才交流和市场服务中心</v>
          </cell>
          <cell r="C44" t="str">
            <v>瑞安市瑞祥大道948号</v>
          </cell>
          <cell r="D44" t="str">
            <v>0577-65812879</v>
          </cell>
        </row>
        <row r="45">
          <cell r="A45" t="str">
            <v>蔡盼洁</v>
          </cell>
          <cell r="B45" t="str">
            <v>台州市黄岩区人才交流中心</v>
          </cell>
          <cell r="C45" t="str">
            <v>台州市黄岩区模具博览城二号楼3楼</v>
          </cell>
          <cell r="D45" t="str">
            <v>0576-89186598</v>
          </cell>
        </row>
        <row r="46">
          <cell r="A46" t="str">
            <v>陈霞</v>
          </cell>
          <cell r="B46" t="str">
            <v>诸暨市人才开发服务中心</v>
          </cell>
          <cell r="C46" t="str">
            <v>诸暨市暨阳街道永昌路12号</v>
          </cell>
          <cell r="D46" t="str">
            <v>0575-87262023</v>
          </cell>
        </row>
        <row r="47">
          <cell r="A47" t="str">
            <v>孙雨燕</v>
          </cell>
          <cell r="B47" t="str">
            <v>绍兴市柯桥区人力资源市场管理服务中心</v>
          </cell>
          <cell r="C47" t="str">
            <v>绍兴市兴越路1718号235办公室</v>
          </cell>
          <cell r="D47" t="str">
            <v>0575-84563602</v>
          </cell>
        </row>
        <row r="48">
          <cell r="A48" t="str">
            <v>王亨斌</v>
          </cell>
          <cell r="B48" t="str">
            <v>鹿城区人力资源和社会保障综合服务中心</v>
          </cell>
          <cell r="C48" t="str">
            <v>鹿城区广化桥路龙瑞大厦A座620室</v>
          </cell>
          <cell r="D48" t="str">
            <v>057788216055</v>
          </cell>
        </row>
        <row r="49">
          <cell r="A49" t="str">
            <v>丁波</v>
          </cell>
          <cell r="B49" t="str">
            <v>绍兴市上虞区人才市场管理服务中心</v>
          </cell>
          <cell r="C49" t="str">
            <v>绍兴市上虞区曹娥街道嘉和路168号</v>
          </cell>
          <cell r="D49" t="str">
            <v>0575-82213337</v>
          </cell>
        </row>
        <row r="50">
          <cell r="A50" t="str">
            <v>戴李佳</v>
          </cell>
          <cell r="B50" t="str">
            <v>永嘉县人才服务中心</v>
          </cell>
          <cell r="C50" t="str">
            <v>永嘉县公共文化活动中心大楼3楼317室</v>
          </cell>
          <cell r="D50" t="str">
            <v>0577-67222919</v>
          </cell>
        </row>
        <row r="51">
          <cell r="A51" t="str">
            <v>郑雅婷</v>
          </cell>
          <cell r="B51" t="str">
            <v>临海市人才交流中心</v>
          </cell>
          <cell r="C51" t="str">
            <v>临海市柏叶西路928号 2楼</v>
          </cell>
          <cell r="D51" t="str">
            <v>0576-85159677</v>
          </cell>
        </row>
        <row r="52">
          <cell r="A52" t="str">
            <v>俞可也</v>
          </cell>
          <cell r="B52" t="str">
            <v>新昌县人才服务中心</v>
          </cell>
          <cell r="C52" t="str">
            <v>新昌县七星街道演溪路503号（智慧家园2楼）</v>
          </cell>
          <cell r="D52" t="str">
            <v>0575-86025149</v>
          </cell>
        </row>
        <row r="53">
          <cell r="A53" t="str">
            <v>陈慧佳</v>
          </cell>
          <cell r="B53" t="str">
            <v>瑞安市人才交流和市场服务中心</v>
          </cell>
          <cell r="C53" t="str">
            <v>瑞安市瑞祥大道948号</v>
          </cell>
          <cell r="D53" t="str">
            <v>0577-65812879</v>
          </cell>
        </row>
        <row r="54">
          <cell r="A54" t="str">
            <v>黄琳涵</v>
          </cell>
          <cell r="B54" t="str">
            <v>玉环市人才开发和市场服务中心</v>
          </cell>
          <cell r="C54" t="str">
            <v>玉环市玉城街道城中路21号</v>
          </cell>
          <cell r="D54" t="str">
            <v>0576-87232075</v>
          </cell>
        </row>
        <row r="55">
          <cell r="A55" t="str">
            <v>秦航洋</v>
          </cell>
          <cell r="B55" t="str">
            <v>绍兴市越城区人才市场</v>
          </cell>
          <cell r="C55" t="str">
            <v>绍兴市越城区延安东路664号216室</v>
          </cell>
          <cell r="D55" t="str">
            <v>0575-89102862</v>
          </cell>
        </row>
        <row r="56">
          <cell r="A56" t="str">
            <v>唐佳敏</v>
          </cell>
          <cell r="B56" t="str">
            <v>湖州市南浔区人力资源服务中心</v>
          </cell>
          <cell r="C56" t="str">
            <v>湖州市南浔区南林中路660号1号楼1楼A区人才就业窗口</v>
          </cell>
          <cell r="D56" t="str">
            <v>0572-3026680</v>
          </cell>
        </row>
        <row r="57">
          <cell r="A57" t="str">
            <v>罗辛博</v>
          </cell>
          <cell r="B57" t="str">
            <v>永嘉县人才服务中心</v>
          </cell>
          <cell r="C57" t="str">
            <v>永嘉县公共文化活动中心大楼3楼317室</v>
          </cell>
          <cell r="D57" t="str">
            <v>0577-67222919</v>
          </cell>
        </row>
        <row r="58">
          <cell r="A58" t="str">
            <v>刘志军</v>
          </cell>
          <cell r="B58" t="str">
            <v>抚州市人才服务中心</v>
          </cell>
          <cell r="C58" t="str">
            <v>抚州市金巢大道296号</v>
          </cell>
          <cell r="D58" t="str">
            <v>0794-8222391</v>
          </cell>
        </row>
        <row r="59">
          <cell r="A59" t="str">
            <v>周敏</v>
          </cell>
          <cell r="B59" t="str">
            <v>江西省九江市修水县人力资源和社会保障局</v>
          </cell>
          <cell r="C59" t="str">
            <v>江西省九江市修水县九九路人力资源和社会保障局七、八楼</v>
          </cell>
          <cell r="D59" t="str">
            <v>0792-7808681</v>
          </cell>
        </row>
        <row r="60">
          <cell r="A60" t="str">
            <v>姚伟玉</v>
          </cell>
          <cell r="B60" t="str">
            <v>临泉县公共就业和人才服务中心</v>
          </cell>
          <cell r="C60" t="str">
            <v>安徽省临泉县城中南路193号一楼就业大厅</v>
          </cell>
          <cell r="D60" t="str">
            <v>0558-5392703</v>
          </cell>
        </row>
        <row r="61">
          <cell r="A61" t="str">
            <v>王维浒</v>
          </cell>
          <cell r="B61" t="str">
            <v>贵州省毕节市教育局</v>
          </cell>
          <cell r="C61" t="str">
            <v>贵州省毕节市七星关区桂花路</v>
          </cell>
          <cell r="D61" t="str">
            <v>0857-8222391</v>
          </cell>
        </row>
        <row r="62">
          <cell r="A62" t="str">
            <v>缪蕊淳</v>
          </cell>
          <cell r="B62" t="str">
            <v>江西省赣州市教育局就业办</v>
          </cell>
          <cell r="C62" t="str">
            <v>江西省赣州市章贡区环城路5号</v>
          </cell>
          <cell r="D62" t="str">
            <v>0797-8239255</v>
          </cell>
        </row>
        <row r="63">
          <cell r="A63" t="str">
            <v>张献文</v>
          </cell>
          <cell r="B63" t="str">
            <v>广西壮族自治区贵港市桂平市人力资源和社会保障局</v>
          </cell>
          <cell r="C63" t="str">
            <v>广西壮族自治区贵港市桂平市大成路352号</v>
          </cell>
          <cell r="D63" t="str">
            <v>0775-3320538</v>
          </cell>
        </row>
        <row r="64">
          <cell r="A64" t="str">
            <v>吴亚</v>
          </cell>
          <cell r="B64" t="str">
            <v>贵州省正安县人才交流服务中心</v>
          </cell>
          <cell r="C64" t="str">
            <v>遵义市红花岗区银河西路</v>
          </cell>
          <cell r="D64" t="str">
            <v>0851-28973321</v>
          </cell>
        </row>
        <row r="65">
          <cell r="A65" t="str">
            <v>安启磊</v>
          </cell>
          <cell r="B65" t="str">
            <v>贵州省毕节市教育局</v>
          </cell>
          <cell r="C65" t="str">
            <v>毕节市七星关区桂花路</v>
          </cell>
          <cell r="D65" t="str">
            <v>0857-8222391</v>
          </cell>
        </row>
        <row r="66">
          <cell r="A66" t="str">
            <v>陶亮群</v>
          </cell>
          <cell r="B66" t="str">
            <v>贵阳市大中专毕业生就业指导中心</v>
          </cell>
          <cell r="C66" t="str">
            <v>贵州省贵阳市护国路21中新二楼</v>
          </cell>
          <cell r="D66" t="str">
            <v>0851-85817168</v>
          </cell>
        </row>
        <row r="67">
          <cell r="A67" t="str">
            <v>汪洋海港</v>
          </cell>
          <cell r="B67" t="str">
            <v>杭州市富阳区人才资源开发管理办公室</v>
          </cell>
          <cell r="C67" t="str">
            <v>杭州市富阳区鹿山街道江连街30号人才中心档案室</v>
          </cell>
          <cell r="D67" t="str">
            <v>0571-63346340</v>
          </cell>
        </row>
        <row r="68">
          <cell r="A68" t="str">
            <v>诸锡媛</v>
          </cell>
          <cell r="B68" t="str">
            <v>余姚市人才服务中心</v>
          </cell>
          <cell r="C68" t="str">
            <v>余姚市阳明西路718-A号三楼</v>
          </cell>
          <cell r="D68" t="str">
            <v>0574-62703300</v>
          </cell>
        </row>
        <row r="69">
          <cell r="A69" t="str">
            <v>李慧敏</v>
          </cell>
          <cell r="B69" t="str">
            <v>永嘉县人才服务中心</v>
          </cell>
          <cell r="C69" t="str">
            <v>永嘉县公共文化活动中心大楼3楼317室</v>
          </cell>
          <cell r="D69" t="str">
            <v>0577-67222919</v>
          </cell>
        </row>
        <row r="70">
          <cell r="A70" t="str">
            <v>俞珂璇</v>
          </cell>
          <cell r="B70" t="str">
            <v>桐庐县人才和公共就业服务处</v>
          </cell>
          <cell r="C70" t="str">
            <v>桐庐县城南街道迎春南路258号行政服务中心二楼人才就业综合业务窗口</v>
          </cell>
          <cell r="D70" t="str">
            <v>0571-64220183</v>
          </cell>
        </row>
        <row r="71">
          <cell r="A71" t="str">
            <v>王振伊</v>
          </cell>
          <cell r="B71" t="str">
            <v>台州市黄岩区人才交流中心</v>
          </cell>
          <cell r="C71" t="str">
            <v>台州市黄岩区模具博览城二号楼3楼</v>
          </cell>
          <cell r="D71" t="str">
            <v>0576-89186598</v>
          </cell>
        </row>
        <row r="72">
          <cell r="A72" t="str">
            <v>陈小洁</v>
          </cell>
          <cell r="B72" t="str">
            <v>永嘉县人才服务中心</v>
          </cell>
          <cell r="C72" t="str">
            <v>永嘉县公共文化活动中心大楼3楼317室</v>
          </cell>
          <cell r="D72" t="str">
            <v>0577-67222919</v>
          </cell>
        </row>
        <row r="73">
          <cell r="A73" t="str">
            <v>蔡小慧</v>
          </cell>
          <cell r="B73" t="str">
            <v>苍南县人才开发和就业服务中心</v>
          </cell>
          <cell r="C73" t="str">
            <v>苍南县灵溪镇仁英路府东小区11栋1楼</v>
          </cell>
          <cell r="D73" t="str">
            <v>0577-64766003</v>
          </cell>
        </row>
        <row r="74">
          <cell r="A74" t="str">
            <v>陈炳森</v>
          </cell>
          <cell r="B74" t="str">
            <v>苍南县人才开发和就业服务中心</v>
          </cell>
          <cell r="C74" t="str">
            <v>苍南县灵溪镇仁英路府东小区11栋1楼</v>
          </cell>
          <cell r="D74" t="str">
            <v>0577-64766003</v>
          </cell>
        </row>
        <row r="75">
          <cell r="A75" t="str">
            <v>张敏</v>
          </cell>
          <cell r="B75" t="str">
            <v>嘉兴市秀洲区人才市场管理办公室</v>
          </cell>
          <cell r="C75" t="str">
            <v>嘉兴市秀洲区秀洲大道136号未来科技广场B座2楼209室公共服务大厅</v>
          </cell>
          <cell r="D75" t="str">
            <v>0573-82715761</v>
          </cell>
        </row>
        <row r="76">
          <cell r="A76" t="str">
            <v>张安宁</v>
          </cell>
          <cell r="B76" t="str">
            <v>丽水市莲都区人才管理服务处</v>
          </cell>
          <cell r="C76" t="str">
            <v>丽水市莲都区丽青路25号1楼110室</v>
          </cell>
          <cell r="D76" t="str">
            <v>0578-2133699</v>
          </cell>
        </row>
        <row r="77">
          <cell r="A77" t="str">
            <v>虞鑫怡</v>
          </cell>
          <cell r="B77" t="str">
            <v>诸暨市人才开发服务中心</v>
          </cell>
          <cell r="C77" t="str">
            <v>诸暨市暨阳街道永昌路12号</v>
          </cell>
          <cell r="D77" t="str">
            <v>0575-87262023</v>
          </cell>
        </row>
        <row r="78">
          <cell r="A78" t="str">
            <v>王佳成</v>
          </cell>
          <cell r="B78" t="str">
            <v>台州市椒江区人才交流中心</v>
          </cell>
          <cell r="C78" t="str">
            <v>台州市椒江区东升街350号</v>
          </cell>
          <cell r="D78" t="str">
            <v>0576-88522103</v>
          </cell>
        </row>
        <row r="79">
          <cell r="A79" t="str">
            <v>许碧云</v>
          </cell>
          <cell r="B79" t="str">
            <v>东阳市人力资源和社会保障服务中心</v>
          </cell>
          <cell r="C79" t="str">
            <v>东阳市振兴路609号</v>
          </cell>
          <cell r="D79" t="str">
            <v>0579-86626145</v>
          </cell>
        </row>
        <row r="80">
          <cell r="A80" t="str">
            <v>陈雅丽</v>
          </cell>
          <cell r="B80" t="str">
            <v>温州市瓯海区人才服务中心</v>
          </cell>
          <cell r="C80" t="str">
            <v>温州市瓯海区行政中心4号楼1楼</v>
          </cell>
          <cell r="D80" t="str">
            <v>0577-88532306</v>
          </cell>
        </row>
        <row r="81">
          <cell r="A81" t="str">
            <v>胡晶晶</v>
          </cell>
          <cell r="B81" t="str">
            <v>宁海县人才市场管理办公室</v>
          </cell>
          <cell r="C81" t="str">
            <v>宁海县桃园街道气象北路778号</v>
          </cell>
          <cell r="D81" t="str">
            <v>0574-65558062</v>
          </cell>
        </row>
        <row r="82">
          <cell r="A82" t="str">
            <v>谢蜜</v>
          </cell>
          <cell r="B82" t="str">
            <v>瑞安市人才交流和市场服务中心</v>
          </cell>
          <cell r="C82" t="str">
            <v>瑞安市瑞祥大道948号</v>
          </cell>
          <cell r="D82" t="str">
            <v>0577-65812879</v>
          </cell>
        </row>
        <row r="83">
          <cell r="A83" t="str">
            <v>姜沛含</v>
          </cell>
          <cell r="B83" t="str">
            <v>江山市人才市场管理办公室</v>
          </cell>
          <cell r="C83" t="str">
            <v>江山市虎山街道景星西路万商城5号楼西大厅1楼</v>
          </cell>
          <cell r="D83" t="str">
            <v>0570-4026048</v>
          </cell>
        </row>
        <row r="84">
          <cell r="A84" t="str">
            <v>徐灿刚</v>
          </cell>
          <cell r="B84" t="str">
            <v>杭州市萧山区人才管理服务处</v>
          </cell>
          <cell r="C84" t="str">
            <v>杭州市萧山区蜀山街道沈家里路199号4楼大厅</v>
          </cell>
          <cell r="D84" t="str">
            <v>0571-82650153</v>
          </cell>
        </row>
        <row r="85">
          <cell r="A85" t="str">
            <v>俞洁</v>
          </cell>
          <cell r="B85" t="str">
            <v>诸暨市人才开发服务中心</v>
          </cell>
          <cell r="C85" t="str">
            <v>诸暨市暨阳街道永昌路12号</v>
          </cell>
          <cell r="D85" t="str">
            <v>0575-87262023</v>
          </cell>
        </row>
        <row r="86">
          <cell r="A86" t="str">
            <v>陈坚波</v>
          </cell>
          <cell r="B86" t="str">
            <v>义乌市人才服务局</v>
          </cell>
          <cell r="C86" t="str">
            <v>义乌市新科路C6号1楼档案室</v>
          </cell>
          <cell r="D86" t="str">
            <v>0579-85435275</v>
          </cell>
        </row>
        <row r="87">
          <cell r="A87" t="str">
            <v>洪丹琳</v>
          </cell>
          <cell r="B87" t="str">
            <v>建德市人才市场管理办公室</v>
          </cell>
          <cell r="C87" t="str">
            <v>建德市新安江街道新安东路298号档案室</v>
          </cell>
          <cell r="D87" t="str">
            <v>0571-64726184</v>
          </cell>
        </row>
        <row r="88">
          <cell r="A88" t="str">
            <v>俞沁娴</v>
          </cell>
          <cell r="B88" t="str">
            <v>海宁市人才交流服务中心</v>
          </cell>
          <cell r="C88" t="str">
            <v>海宁市海州东路548号4楼411室</v>
          </cell>
          <cell r="D88" t="str">
            <v>0573-87289036</v>
          </cell>
        </row>
        <row r="89">
          <cell r="A89" t="str">
            <v>潘银磊</v>
          </cell>
          <cell r="B89" t="str">
            <v>温州市瓯海区人才服务中心</v>
          </cell>
          <cell r="C89" t="str">
            <v>温州市瓯海区行政中心4号楼1楼</v>
          </cell>
          <cell r="D89" t="str">
            <v>0577-88532306</v>
          </cell>
        </row>
        <row r="90">
          <cell r="A90" t="str">
            <v>顾嘉乐</v>
          </cell>
          <cell r="B90" t="str">
            <v>海宁市人才交流服务中心</v>
          </cell>
          <cell r="C90" t="str">
            <v>海宁市海州东路548号4楼411室</v>
          </cell>
          <cell r="D90" t="str">
            <v>0573-87289036</v>
          </cell>
        </row>
        <row r="91">
          <cell r="A91" t="str">
            <v>陈玲玲</v>
          </cell>
          <cell r="B91" t="str">
            <v>庆元县人才管理服务处</v>
          </cell>
          <cell r="C91" t="str">
            <v>庆元县濛洲街222号行政审批中心14楼14002</v>
          </cell>
          <cell r="D91" t="str">
            <v>0578-6012572</v>
          </cell>
        </row>
        <row r="92">
          <cell r="A92" t="str">
            <v>雷文杰</v>
          </cell>
          <cell r="B92" t="str">
            <v>苍南县人才开发和就业服务中心</v>
          </cell>
          <cell r="C92" t="str">
            <v>苍南县灵溪镇仁英路府东小区11栋1楼</v>
          </cell>
          <cell r="D92" t="str">
            <v>0577-64766003</v>
          </cell>
        </row>
        <row r="93">
          <cell r="A93" t="str">
            <v>郑笑笑</v>
          </cell>
          <cell r="B93" t="str">
            <v>贵州省六盘水市教育局</v>
          </cell>
          <cell r="C93" t="str">
            <v>贵州六盘水钟山区向阳南路26号</v>
          </cell>
          <cell r="D93" t="str">
            <v>0858-2153570</v>
          </cell>
        </row>
        <row r="94">
          <cell r="A94" t="str">
            <v>周爱军</v>
          </cell>
          <cell r="B94" t="str">
            <v>四川省遂宁市人才服务中心</v>
          </cell>
          <cell r="C94" t="str">
            <v>四川省遂宁市遂州南路281号</v>
          </cell>
          <cell r="D94" t="str">
            <v>0825-2310263</v>
          </cell>
        </row>
        <row r="95">
          <cell r="A95" t="str">
            <v>刘妮</v>
          </cell>
          <cell r="B95" t="str">
            <v>贵州省六盘水市教育局</v>
          </cell>
          <cell r="C95" t="str">
            <v>贵州六盘水钟山区向阳南路26号</v>
          </cell>
          <cell r="D95" t="str">
            <v>0858-2153570</v>
          </cell>
        </row>
        <row r="96">
          <cell r="A96" t="str">
            <v>陈佳豪</v>
          </cell>
          <cell r="B96" t="str">
            <v>桂林市人才服务管理办公室</v>
          </cell>
          <cell r="C96" t="str">
            <v>桂林市南环路竹木巷8号</v>
          </cell>
          <cell r="D96" t="str">
            <v>0773-2825936</v>
          </cell>
        </row>
        <row r="97">
          <cell r="A97" t="str">
            <v>宋艳</v>
          </cell>
          <cell r="B97" t="str">
            <v>玉山县人才流动中心</v>
          </cell>
          <cell r="C97" t="str">
            <v>江西省上饶市玉山县人民大道178号</v>
          </cell>
          <cell r="D97" t="str">
            <v>0793-2569597</v>
          </cell>
        </row>
        <row r="98">
          <cell r="A98" t="str">
            <v>刘晏僕</v>
          </cell>
          <cell r="B98" t="str">
            <v>贵州省安顺市教育局</v>
          </cell>
          <cell r="C98" t="str">
            <v>安顺市中华东路</v>
          </cell>
          <cell r="D98" t="str">
            <v>0853-33223428</v>
          </cell>
        </row>
        <row r="99">
          <cell r="A99" t="str">
            <v>李语瑄</v>
          </cell>
          <cell r="B99" t="str">
            <v>株洲市毕业生就业创业指导中心</v>
          </cell>
          <cell r="C99" t="str">
            <v>株洲市天元区珠江南路539号</v>
          </cell>
          <cell r="D99" t="str">
            <v>0731-22663712</v>
          </cell>
        </row>
        <row r="100">
          <cell r="A100" t="str">
            <v>王春</v>
          </cell>
          <cell r="B100" t="str">
            <v>贵州省安顺市教育局</v>
          </cell>
          <cell r="C100" t="str">
            <v>安顺市中华东路</v>
          </cell>
          <cell r="D100" t="str">
            <v>0853-33223428</v>
          </cell>
        </row>
        <row r="101">
          <cell r="A101" t="str">
            <v>凌洁</v>
          </cell>
          <cell r="B101" t="str">
            <v>浙江省平湖市人才交流服务中心</v>
          </cell>
          <cell r="C101" t="str">
            <v>浙江省平湖市经济开发区宏建路1068号</v>
          </cell>
          <cell r="D101" t="str">
            <v>0573-85015526</v>
          </cell>
        </row>
        <row r="102">
          <cell r="A102" t="str">
            <v>汪倩</v>
          </cell>
          <cell r="B102" t="str">
            <v>杭州市临安区人才资源管理办公室</v>
          </cell>
          <cell r="C102" t="str">
            <v>杭州市临安区锦城街道九州街599号 文体中心一楼</v>
          </cell>
          <cell r="D102" t="str">
            <v>0571-63734351</v>
          </cell>
        </row>
        <row r="103">
          <cell r="A103" t="str">
            <v>周梦情</v>
          </cell>
          <cell r="B103" t="str">
            <v>安吉县公共就业和人才服务中心</v>
          </cell>
          <cell r="C103" t="str">
            <v>湖州市安吉县天荒坪南路99号安吉商会大厦一楼社会保障卡服务大厅16号窗口</v>
          </cell>
          <cell r="D103" t="str">
            <v>0572-5021703</v>
          </cell>
        </row>
        <row r="104">
          <cell r="A104" t="str">
            <v>黄纤筠</v>
          </cell>
          <cell r="B104" t="str">
            <v>衢州市柯城区人才和就业管理中心</v>
          </cell>
          <cell r="C104" t="str">
            <v>衢州市荷花三路231号302室</v>
          </cell>
          <cell r="D104" t="str">
            <v>0570-2965582</v>
          </cell>
        </row>
        <row r="105">
          <cell r="A105" t="str">
            <v>周昭经</v>
          </cell>
          <cell r="B105" t="str">
            <v>瑞安市人才交流和市场服务中心</v>
          </cell>
          <cell r="C105" t="str">
            <v>瑞安市瑞祥大道948号</v>
          </cell>
          <cell r="D105" t="str">
            <v>0577-65812879</v>
          </cell>
        </row>
        <row r="106">
          <cell r="A106" t="str">
            <v>郭嘉慧</v>
          </cell>
          <cell r="B106" t="str">
            <v>龙港市社会事业局</v>
          </cell>
          <cell r="C106" t="str">
            <v>温州市龙港市世纪大道百一仓储2号楼306办公室</v>
          </cell>
          <cell r="D106" t="str">
            <v>0577-59911820</v>
          </cell>
        </row>
        <row r="107">
          <cell r="A107" t="str">
            <v>王滔</v>
          </cell>
          <cell r="B107" t="str">
            <v>嵊州市人才开发服务中心</v>
          </cell>
          <cell r="C107" t="str">
            <v>浙江省绍兴市嵊州市长丰路100号1号楼</v>
          </cell>
          <cell r="D107" t="str">
            <v>0575-83275513</v>
          </cell>
        </row>
        <row r="108">
          <cell r="A108" t="str">
            <v>童剑利</v>
          </cell>
          <cell r="B108" t="str">
            <v>义乌市人才服务局</v>
          </cell>
          <cell r="C108" t="str">
            <v>义乌市新科路C6号1楼档案室</v>
          </cell>
          <cell r="D108" t="str">
            <v>0579-85435275</v>
          </cell>
        </row>
        <row r="109">
          <cell r="A109" t="str">
            <v>孙浩轩</v>
          </cell>
          <cell r="B109" t="str">
            <v>温州市鹿城区人才服务中心</v>
          </cell>
          <cell r="C109" t="str">
            <v>温州市仓桥街32号三楼</v>
          </cell>
          <cell r="D109" t="str">
            <v>0577-88216055</v>
          </cell>
        </row>
        <row r="110">
          <cell r="A110" t="str">
            <v>王盼云</v>
          </cell>
          <cell r="B110" t="str">
            <v>临海市人才交流中心</v>
          </cell>
          <cell r="C110" t="str">
            <v>临海市柏叶西路928号 2楼</v>
          </cell>
          <cell r="D110" t="str">
            <v>0576-85159677</v>
          </cell>
        </row>
        <row r="111">
          <cell r="A111" t="str">
            <v>杨姝宁</v>
          </cell>
          <cell r="B111" t="str">
            <v>三门县人才交流中心</v>
          </cell>
          <cell r="C111" t="str">
            <v>三门县海游街道广场路18号县行政服务中心51号窗口</v>
          </cell>
          <cell r="D111" t="str">
            <v>0576-83326222</v>
          </cell>
        </row>
        <row r="112">
          <cell r="A112" t="str">
            <v>王道铭</v>
          </cell>
          <cell r="B112" t="str">
            <v>杭州市临安区人才资源管理办公室</v>
          </cell>
          <cell r="C112" t="str">
            <v>杭州市临安区锦城街道九州街599号 文体中心一楼</v>
          </cell>
          <cell r="D112" t="str">
            <v>0571-63734351</v>
          </cell>
        </row>
        <row r="113">
          <cell r="A113" t="str">
            <v>岑灿</v>
          </cell>
          <cell r="B113" t="str">
            <v>慈溪市人才市场管理办公室</v>
          </cell>
          <cell r="C113" t="str">
            <v>慈溪市北三环东路1999号</v>
          </cell>
          <cell r="D113" t="str">
            <v>0574-63938218</v>
          </cell>
        </row>
        <row r="114">
          <cell r="A114" t="str">
            <v>张靖</v>
          </cell>
          <cell r="B114" t="str">
            <v>文成县人才管理服务中心</v>
          </cell>
          <cell r="C114" t="str">
            <v>文成县大峃镇栖云路14号9幢B202室</v>
          </cell>
          <cell r="D114" t="str">
            <v>0577-67862250</v>
          </cell>
        </row>
        <row r="115">
          <cell r="A115" t="str">
            <v>欧春江</v>
          </cell>
          <cell r="B115" t="str">
            <v>瑞安市人才交流和市场服务中心</v>
          </cell>
          <cell r="C115" t="str">
            <v>瑞安市瑞祥大道948号</v>
          </cell>
          <cell r="D115" t="str">
            <v>0577-65812879</v>
          </cell>
        </row>
        <row r="116">
          <cell r="A116" t="str">
            <v>谢淑琪</v>
          </cell>
          <cell r="B116" t="str">
            <v>桐乡市人才市场管理办公室</v>
          </cell>
          <cell r="C116" t="str">
            <v>桐乡市文豪路50号</v>
          </cell>
          <cell r="D116" t="str">
            <v>0573-88183123</v>
          </cell>
        </row>
        <row r="117">
          <cell r="A117" t="str">
            <v>钱巧</v>
          </cell>
          <cell r="B117" t="str">
            <v>贵州省黔南州教育局</v>
          </cell>
          <cell r="C117" t="str">
            <v>黔南州都匀市迎宾路</v>
          </cell>
          <cell r="D117" t="str">
            <v>0854-8738315</v>
          </cell>
        </row>
        <row r="118">
          <cell r="A118" t="str">
            <v>周钰洁</v>
          </cell>
          <cell r="B118" t="str">
            <v>江西省上饶市教育局就业办</v>
          </cell>
          <cell r="C118" t="str">
            <v>江西省上饶市中山西路53号</v>
          </cell>
          <cell r="D118" t="str">
            <v>0793-8218826</v>
          </cell>
        </row>
        <row r="119">
          <cell r="A119" t="str">
            <v>舒世清</v>
          </cell>
          <cell r="B119" t="str">
            <v>江西省鹰潭市教育局就业办</v>
          </cell>
          <cell r="C119" t="str">
            <v>江西省鹰潭市经济大厦C区738号</v>
          </cell>
          <cell r="D119" t="str">
            <v>0701-6229260</v>
          </cell>
        </row>
        <row r="120">
          <cell r="A120" t="str">
            <v>汤启铭</v>
          </cell>
          <cell r="B120" t="str">
            <v>贵州省黔东南州教育局</v>
          </cell>
          <cell r="C120" t="str">
            <v>黔东南州凯里市文化北路28号</v>
          </cell>
          <cell r="D120" t="str">
            <v>0855-8503442</v>
          </cell>
        </row>
        <row r="121">
          <cell r="A121" t="str">
            <v>唐枋</v>
          </cell>
          <cell r="B121" t="str">
            <v>贵州省黔南州教育局</v>
          </cell>
          <cell r="C121" t="str">
            <v>贵州省黔西南州兴义市瑞金南路47号</v>
          </cell>
          <cell r="D121" t="str">
            <v>0859-3120995</v>
          </cell>
        </row>
        <row r="122">
          <cell r="A122" t="str">
            <v>周高云</v>
          </cell>
          <cell r="B122" t="str">
            <v>宁波保税区（出口加工区）人力资源开发服务中心</v>
          </cell>
          <cell r="C122" t="str">
            <v>浙江省宁波市北仑区兴业大道二号</v>
          </cell>
          <cell r="D122" t="str">
            <v>0574-89286550</v>
          </cell>
        </row>
        <row r="123">
          <cell r="A123" t="str">
            <v>蔡来平</v>
          </cell>
          <cell r="B123" t="str">
            <v>福建省宁德市人力资源与社会保障局</v>
          </cell>
          <cell r="C123" t="str">
            <v>福建省宁德市蕉城南路48号</v>
          </cell>
          <cell r="D123" t="str">
            <v>0593-2867583</v>
          </cell>
        </row>
        <row r="124">
          <cell r="A124" t="str">
            <v>杨静</v>
          </cell>
          <cell r="B124" t="str">
            <v>岳阳市毕业研究生大中专毕业生就业管理办公室</v>
          </cell>
          <cell r="C124" t="str">
            <v>岳阳市岳阳大道素质教育中心301档案室</v>
          </cell>
          <cell r="D124" t="str">
            <v>0730-8805557</v>
          </cell>
        </row>
        <row r="125">
          <cell r="A125" t="str">
            <v>王琪琪</v>
          </cell>
          <cell r="B125" t="str">
            <v>鹿城区人力资源和社会保障综合服务中心</v>
          </cell>
          <cell r="C125" t="str">
            <v>鹿城区广化桥路龙瑞大厦A座620室</v>
          </cell>
          <cell r="D125" t="str">
            <v>0577-88216055</v>
          </cell>
        </row>
        <row r="126">
          <cell r="A126" t="str">
            <v>李雪</v>
          </cell>
          <cell r="B126" t="str">
            <v>贵州省毕节市教育局</v>
          </cell>
          <cell r="C126" t="str">
            <v>毕节市七星关区桂花路</v>
          </cell>
          <cell r="D126" t="str">
            <v>0857-8222391</v>
          </cell>
        </row>
        <row r="127">
          <cell r="A127" t="str">
            <v>鞠昌崴</v>
          </cell>
          <cell r="B127" t="str">
            <v>扬州市邗江区人力资源市场管理办公室</v>
          </cell>
          <cell r="C127" t="str">
            <v>扬州市江阳西路101号（月城科技广场二号楼四楼）</v>
          </cell>
          <cell r="D127" t="str">
            <v>0514-87862180</v>
          </cell>
        </row>
        <row r="128">
          <cell r="A128" t="str">
            <v>张优</v>
          </cell>
          <cell r="B128" t="str">
            <v>温州市鹿城区人才服务中心</v>
          </cell>
          <cell r="C128" t="str">
            <v>温州市仓桥街32号三楼</v>
          </cell>
          <cell r="D128" t="str">
            <v>0577-88216055</v>
          </cell>
        </row>
        <row r="129">
          <cell r="A129" t="str">
            <v>杜立宇</v>
          </cell>
          <cell r="B129" t="str">
            <v>临海市人才交流中心</v>
          </cell>
          <cell r="C129" t="str">
            <v>临海市柏叶西路928号 2楼</v>
          </cell>
          <cell r="D129" t="str">
            <v>0576-85159677</v>
          </cell>
        </row>
        <row r="130">
          <cell r="A130" t="str">
            <v>杨欢</v>
          </cell>
          <cell r="B130" t="str">
            <v>贵阳市大中专毕业生就业指导中心</v>
          </cell>
          <cell r="C130" t="str">
            <v>贵州省贵阳市护国路21中新二楼</v>
          </cell>
          <cell r="D130" t="str">
            <v>0851-85817168</v>
          </cell>
        </row>
        <row r="131">
          <cell r="A131" t="str">
            <v>金柔衣</v>
          </cell>
          <cell r="B131" t="str">
            <v>温岭市人才交流中心</v>
          </cell>
          <cell r="C131" t="str">
            <v>温岭市城西大道208号</v>
          </cell>
          <cell r="D131" t="str">
            <v>0576-86118043</v>
          </cell>
        </row>
        <row r="132">
          <cell r="A132" t="str">
            <v>廖丽珠</v>
          </cell>
          <cell r="B132" t="str">
            <v>淮南市公共就业人才管理服务中心</v>
          </cell>
          <cell r="C132" t="str">
            <v>安徽省淮南市田家庵区国庆中路92号</v>
          </cell>
          <cell r="D132" t="str">
            <v>0554-2693114</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3"/>
    </sheetNames>
    <sheetDataSet>
      <sheetData sheetId="0" refreshError="1"/>
      <sheetData sheetId="1" refreshError="1">
        <row r="1">
          <cell r="A1" t="str">
            <v>姓名</v>
          </cell>
          <cell r="B1" t="str">
            <v>档案转寄单位名称</v>
          </cell>
          <cell r="C1" t="str">
            <v>档案转寄单位地址</v>
          </cell>
          <cell r="D1" t="str">
            <v>档案投递电话</v>
          </cell>
        </row>
        <row r="2">
          <cell r="A2" t="str">
            <v>余文峰</v>
          </cell>
          <cell r="B2" t="str">
            <v>瑞安市人才交流和市场服务中心</v>
          </cell>
          <cell r="C2" t="str">
            <v>瑞安市瑞祥大道948号</v>
          </cell>
          <cell r="D2" t="str">
            <v>0577-65812879</v>
          </cell>
        </row>
        <row r="3">
          <cell r="A3" t="str">
            <v>李梓瑄</v>
          </cell>
          <cell r="B3" t="str">
            <v>鹿城区人力资源和社会保障综合服务中心</v>
          </cell>
          <cell r="C3" t="str">
            <v>鹿城区路与广化桥路交叉路口龙瑞大厦A座620室</v>
          </cell>
          <cell r="D3" t="str">
            <v>0577-88216055</v>
          </cell>
        </row>
        <row r="4">
          <cell r="A4" t="str">
            <v>黄心怡</v>
          </cell>
          <cell r="B4" t="str">
            <v>常山县人才市场管理办公室</v>
          </cell>
          <cell r="C4" t="str">
            <v>常山县天马镇白马路159号</v>
          </cell>
          <cell r="D4" t="str">
            <v>0570-5032177</v>
          </cell>
        </row>
        <row r="5">
          <cell r="A5" t="str">
            <v>刘一麟</v>
          </cell>
          <cell r="B5" t="str">
            <v>绍兴市越城区人才市场</v>
          </cell>
          <cell r="C5" t="str">
            <v>绍兴市越城区延安东路664号216室</v>
          </cell>
          <cell r="D5" t="str">
            <v>0575-89102862</v>
          </cell>
        </row>
        <row r="6">
          <cell r="A6" t="str">
            <v>秦天</v>
          </cell>
          <cell r="B6" t="str">
            <v>浙江省杭州市滨江区人力资源和社会保障局   </v>
          </cell>
          <cell r="C6" t="str">
            <v> 浙江省杭州市滨江区泰安路200号</v>
          </cell>
          <cell r="D6" t="str">
            <v>0571-87702132</v>
          </cell>
        </row>
        <row r="7">
          <cell r="A7" t="str">
            <v>冯婉怡</v>
          </cell>
          <cell r="B7" t="str">
            <v>乐清市人才市场管理服务中心</v>
          </cell>
          <cell r="C7" t="str">
            <v>乐清市城南街道翔云西路199号</v>
          </cell>
          <cell r="D7" t="str">
            <v>0577-62572906</v>
          </cell>
        </row>
        <row r="8">
          <cell r="A8" t="str">
            <v>徐晓烨</v>
          </cell>
          <cell r="B8" t="str">
            <v>泰顺县人才管理服务中心</v>
          </cell>
          <cell r="C8" t="str">
            <v>泰顺县罗阳镇城北路153号203室</v>
          </cell>
          <cell r="D8" t="str">
            <v>0577-21219909</v>
          </cell>
        </row>
        <row r="9">
          <cell r="A9" t="str">
            <v>高晓飒</v>
          </cell>
          <cell r="B9" t="str">
            <v>绍兴市越城区人才市场</v>
          </cell>
          <cell r="C9" t="str">
            <v>绍兴市越城区延安东路664号216室</v>
          </cell>
          <cell r="D9" t="str">
            <v>0575-89102862</v>
          </cell>
        </row>
        <row r="10">
          <cell r="A10" t="str">
            <v>洪子晴</v>
          </cell>
          <cell r="B10" t="str">
            <v>瑞安市人才交流和市场服务中心</v>
          </cell>
          <cell r="C10" t="str">
            <v>瑞安市瑞祥大道948号</v>
          </cell>
          <cell r="D10" t="str">
            <v>0577-65812879</v>
          </cell>
        </row>
        <row r="11">
          <cell r="A11" t="str">
            <v>谢逸</v>
          </cell>
          <cell r="B11" t="str">
            <v>瑞安市人才交流和市场服务中心</v>
          </cell>
          <cell r="C11" t="str">
            <v>瑞安市瑞祥大道948号</v>
          </cell>
          <cell r="D11" t="str">
            <v>0577-65812879</v>
          </cell>
        </row>
        <row r="12">
          <cell r="A12" t="str">
            <v>谢晨昊</v>
          </cell>
          <cell r="B12" t="str">
            <v>乐清市人才市场管理服务中心</v>
          </cell>
          <cell r="C12" t="str">
            <v>乐清市城南街道翔云西路199号</v>
          </cell>
          <cell r="D12" t="str">
            <v>0577-62572906</v>
          </cell>
        </row>
        <row r="13">
          <cell r="A13" t="str">
            <v>陈梦瑶</v>
          </cell>
          <cell r="B13" t="str">
            <v>湖州市吴兴区人力资源开发服务中心</v>
          </cell>
          <cell r="C13" t="str">
            <v>湖州市吴兴区区府路1188号总部自由港H幢4楼421室</v>
          </cell>
          <cell r="D13" t="str">
            <v>0572-2551371</v>
          </cell>
        </row>
        <row r="14">
          <cell r="A14" t="str">
            <v>叶晨玲</v>
          </cell>
          <cell r="B14" t="str">
            <v>江山市人才市场管理办公室</v>
          </cell>
          <cell r="C14" t="str">
            <v>江山市虎山街道景星西路万商城5号楼西大厅1楼</v>
          </cell>
          <cell r="D14" t="str">
            <v>0570-4026048</v>
          </cell>
        </row>
        <row r="15">
          <cell r="A15" t="str">
            <v>洪雨晴</v>
          </cell>
          <cell r="B15" t="str">
            <v>台州市椒江区人才交流中心</v>
          </cell>
          <cell r="C15" t="str">
            <v>台州市椒江区东升街350号</v>
          </cell>
          <cell r="D15" t="str">
            <v>0576-88522103</v>
          </cell>
        </row>
        <row r="16">
          <cell r="A16" t="str">
            <v>汪佳平</v>
          </cell>
          <cell r="B16" t="str">
            <v>临海市人才交流中心</v>
          </cell>
          <cell r="C16" t="str">
            <v>临海市柏叶西路928号 2楼</v>
          </cell>
          <cell r="D16" t="str">
            <v>0576-85159677</v>
          </cell>
        </row>
        <row r="17">
          <cell r="A17" t="str">
            <v>蔡雨丰</v>
          </cell>
          <cell r="B17" t="str">
            <v>天台县人才交流中心</v>
          </cell>
          <cell r="C17" t="str">
            <v>天台县工人西路100号三楼</v>
          </cell>
          <cell r="D17" t="str">
            <v>0576-83812371</v>
          </cell>
        </row>
        <row r="18">
          <cell r="A18" t="str">
            <v>王雨蒙</v>
          </cell>
          <cell r="B18" t="str">
            <v>象山县人才市场管理办公室</v>
          </cell>
          <cell r="C18" t="str">
            <v>浙江省象山县天安路999号南部商务楼1号楼512室（天安路和滨海大道交叉口）</v>
          </cell>
          <cell r="D18" t="str">
            <v>0574-65771663</v>
          </cell>
        </row>
        <row r="19">
          <cell r="A19" t="str">
            <v>刘林萃</v>
          </cell>
          <cell r="B19" t="str">
            <v>苍南县人才开发和就业服务中心</v>
          </cell>
          <cell r="C19" t="str">
            <v>苍南县灵溪镇仁英路府东小区11栋1楼</v>
          </cell>
          <cell r="D19" t="str">
            <v>0577-64766003</v>
          </cell>
        </row>
        <row r="20">
          <cell r="A20" t="str">
            <v>陈聪</v>
          </cell>
          <cell r="B20" t="str">
            <v>温州市鹿城区人才服务中心</v>
          </cell>
          <cell r="C20" t="str">
            <v>温州市仓桥街32号三楼</v>
          </cell>
          <cell r="D20" t="str">
            <v>0577-88216055</v>
          </cell>
        </row>
        <row r="21">
          <cell r="A21" t="str">
            <v>赖祥亭</v>
          </cell>
          <cell r="B21" t="str">
            <v>四川省广元市苍溪县人力资源和社会保障局</v>
          </cell>
          <cell r="C21" t="str">
            <v>四川省广元市苍溪县江南干道二段</v>
          </cell>
          <cell r="D21" t="str">
            <v>0839-5222038</v>
          </cell>
        </row>
        <row r="22">
          <cell r="A22" t="str">
            <v>郑兰兰</v>
          </cell>
          <cell r="B22" t="str">
            <v>霍邱县公共就业管理服务中心</v>
          </cell>
          <cell r="C22" t="str">
            <v>安徽省霍邱县政务中心二楼42号窗口</v>
          </cell>
          <cell r="D22" t="str">
            <v>0564-2717064</v>
          </cell>
        </row>
        <row r="23">
          <cell r="A23" t="str">
            <v>蒯倩茹</v>
          </cell>
          <cell r="B23" t="str">
            <v>长丰县就业服务中心</v>
          </cell>
          <cell r="C23" t="str">
            <v>安徽省长丰县水湖镇吴山南路南一环交口政务中心3楼</v>
          </cell>
          <cell r="D23" t="str">
            <v>0551-66671701</v>
          </cell>
        </row>
        <row r="24">
          <cell r="A24" t="str">
            <v>张华悦</v>
          </cell>
          <cell r="B24" t="str">
            <v>广西壮族自治区玉林市博白县人才交流服务中心</v>
          </cell>
          <cell r="C24" t="str">
            <v>博白县博白镇饮马江三路052号二楼</v>
          </cell>
          <cell r="D24" t="str">
            <v>0775-8233366</v>
          </cell>
        </row>
        <row r="25">
          <cell r="A25" t="str">
            <v>卢芷玥</v>
          </cell>
          <cell r="B25" t="str">
            <v>福建省南平市人才市场</v>
          </cell>
          <cell r="C25" t="str">
            <v>福建省南平市解放路98号恒立大厦二楼</v>
          </cell>
          <cell r="D25" t="str">
            <v>0599-8833299</v>
          </cell>
        </row>
        <row r="26">
          <cell r="A26" t="str">
            <v>陈佳媛</v>
          </cell>
          <cell r="B26" t="str">
            <v>福建省莆田市人事人才公共中心</v>
          </cell>
          <cell r="C26" t="str">
            <v>莆田市荔城区文献东路皇冠大厦五层</v>
          </cell>
          <cell r="D26" t="str">
            <v>0594-2287878</v>
          </cell>
        </row>
        <row r="27">
          <cell r="A27" t="str">
            <v>李奕萱</v>
          </cell>
          <cell r="B27" t="str">
            <v>百色市人才服务管理办公室</v>
          </cell>
          <cell r="C27" t="str">
            <v>百色市城东拉域1路20号</v>
          </cell>
          <cell r="D27" t="str">
            <v>0776-2685105</v>
          </cell>
        </row>
        <row r="28">
          <cell r="A28" t="str">
            <v>冯冰</v>
          </cell>
          <cell r="B28" t="str">
            <v>贵州省赤水市人才服务中心</v>
          </cell>
          <cell r="C28" t="str">
            <v>贵州省遵义市赤水市市政府路</v>
          </cell>
          <cell r="D28" t="str">
            <v>0851  22861392</v>
          </cell>
        </row>
        <row r="29">
          <cell r="A29" t="str">
            <v>陈俊廷</v>
          </cell>
          <cell r="B29" t="str">
            <v>钦州市钦北区人才交流服务中心</v>
          </cell>
          <cell r="C29" t="str">
            <v>钦州市钦北区政通街4号</v>
          </cell>
          <cell r="D29" t="str">
            <v>0777-3686112</v>
          </cell>
        </row>
        <row r="30">
          <cell r="A30" t="str">
            <v>谢雅露</v>
          </cell>
          <cell r="B30" t="str">
            <v>贵州省六盘水市教育局</v>
          </cell>
          <cell r="C30" t="str">
            <v>贵州六盘水钟山区向阳南路26号</v>
          </cell>
          <cell r="D30" t="str">
            <v>0858-2153570</v>
          </cell>
        </row>
        <row r="31">
          <cell r="A31" t="str">
            <v>沈力</v>
          </cell>
          <cell r="B31" t="str">
            <v>当涂县人才交流服务中心</v>
          </cell>
          <cell r="C31" t="str">
            <v>安徽省当涂县黄池中路当涂县人社局二楼5号窗口</v>
          </cell>
          <cell r="D31" t="str">
            <v>0555-6798717</v>
          </cell>
        </row>
        <row r="32">
          <cell r="A32" t="str">
            <v>龙敏</v>
          </cell>
          <cell r="B32" t="str">
            <v>贵州省遵义市人才交流服务中心</v>
          </cell>
          <cell r="C32" t="str">
            <v>遵义市红花岗区银河西路</v>
          </cell>
          <cell r="D32" t="str">
            <v>0851-28973321</v>
          </cell>
        </row>
        <row r="33">
          <cell r="A33" t="str">
            <v>张艺</v>
          </cell>
          <cell r="B33" t="str">
            <v>宿迁市宿城区公共就业（人才）服务中心</v>
          </cell>
          <cell r="C33" t="str">
            <v>宿迁市宿城区成子湖路1号宿城区政府119室</v>
          </cell>
          <cell r="D33" t="str">
            <v>0527-82960231</v>
          </cell>
        </row>
        <row r="34">
          <cell r="A34" t="str">
            <v>王雪</v>
          </cell>
          <cell r="B34" t="str">
            <v>温岭市人才交流中心</v>
          </cell>
          <cell r="C34" t="str">
            <v>温岭市城西大道208号</v>
          </cell>
          <cell r="D34" t="str">
            <v>0576-86118043</v>
          </cell>
        </row>
        <row r="35">
          <cell r="A35" t="str">
            <v>卓雨婷</v>
          </cell>
          <cell r="B35" t="str">
            <v>玉环市人才开发和市场服务中心</v>
          </cell>
          <cell r="C35" t="str">
            <v>玉环市玉城街道城中路21号</v>
          </cell>
          <cell r="D35" t="str">
            <v>0576-87232075</v>
          </cell>
        </row>
        <row r="36">
          <cell r="A36" t="str">
            <v>陆奕辰</v>
          </cell>
          <cell r="B36" t="str">
            <v>温州市鹿城区人才服务中心</v>
          </cell>
          <cell r="C36" t="str">
            <v>温州市仓桥街32号三楼</v>
          </cell>
          <cell r="D36" t="str">
            <v>0577-88216055</v>
          </cell>
        </row>
        <row r="37">
          <cell r="A37" t="str">
            <v>肖漫漫</v>
          </cell>
          <cell r="B37" t="str">
            <v>湖州市德清县人才市场管理中心</v>
          </cell>
          <cell r="C37" t="str">
            <v>湖州市德清县武康街道英溪南路399号（县人才市场档案室）</v>
          </cell>
          <cell r="D37" t="str">
            <v>0572-8062735</v>
          </cell>
        </row>
        <row r="38">
          <cell r="A38" t="str">
            <v>王静思</v>
          </cell>
          <cell r="B38" t="str">
            <v>缙云县人才管理服务处</v>
          </cell>
          <cell r="C38" t="str">
            <v>缙云县五云街道南塘路128号</v>
          </cell>
          <cell r="D38" t="str">
            <v>0578-3136089</v>
          </cell>
        </row>
        <row r="39">
          <cell r="A39" t="str">
            <v>木天力</v>
          </cell>
          <cell r="B39" t="str">
            <v>瑞安市人才交流和市场服务中心</v>
          </cell>
          <cell r="C39" t="str">
            <v>瑞安市瑞祥大道948号</v>
          </cell>
          <cell r="D39" t="str">
            <v>0577-65812879</v>
          </cell>
        </row>
        <row r="40">
          <cell r="A40" t="str">
            <v>方敏</v>
          </cell>
          <cell r="B40" t="str">
            <v>海宁市人才交流服务中心</v>
          </cell>
          <cell r="C40" t="str">
            <v>海宁市海州东路548号4楼411室</v>
          </cell>
          <cell r="D40" t="str">
            <v>0573-87289036</v>
          </cell>
        </row>
        <row r="41">
          <cell r="A41" t="str">
            <v>章巧珍</v>
          </cell>
          <cell r="B41" t="str">
            <v>淳安县就业服务中心</v>
          </cell>
          <cell r="C41" t="str">
            <v>浙江省淳安县千岛湖镇环湖北路375号11楼1102室</v>
          </cell>
          <cell r="D41" t="str">
            <v>0571-64819979</v>
          </cell>
        </row>
        <row r="42">
          <cell r="A42" t="str">
            <v>谷国青</v>
          </cell>
          <cell r="B42" t="str">
            <v>浙江省永嘉县人力资源和社会保障局</v>
          </cell>
          <cell r="C42" t="str">
            <v>浙江省永嘉县人力资源和社会保障局人才市场办公室</v>
          </cell>
          <cell r="D42" t="str">
            <v>0577-67222919</v>
          </cell>
        </row>
        <row r="43">
          <cell r="A43" t="str">
            <v>管婷婷</v>
          </cell>
          <cell r="B43" t="str">
            <v>乐清市人才市场管理服务中心</v>
          </cell>
          <cell r="C43" t="str">
            <v>乐清市城南街道翔云西路199号</v>
          </cell>
          <cell r="D43" t="str">
            <v>0577-62572906</v>
          </cell>
        </row>
        <row r="44">
          <cell r="A44" t="str">
            <v>林至真</v>
          </cell>
          <cell r="B44" t="str">
            <v>瑞安市人才交流和市场服务中心</v>
          </cell>
          <cell r="C44" t="str">
            <v>瑞安市瑞祥大道948号</v>
          </cell>
          <cell r="D44" t="str">
            <v>0577-65812879</v>
          </cell>
        </row>
        <row r="45">
          <cell r="A45" t="str">
            <v>蔡盼洁</v>
          </cell>
          <cell r="B45" t="str">
            <v>台州市黄岩区人才交流中心</v>
          </cell>
          <cell r="C45" t="str">
            <v>台州市黄岩区模具博览城二号楼3楼</v>
          </cell>
          <cell r="D45" t="str">
            <v>0576-89186598</v>
          </cell>
        </row>
        <row r="46">
          <cell r="A46" t="str">
            <v>陈霞</v>
          </cell>
          <cell r="B46" t="str">
            <v>诸暨市人才开发服务中心</v>
          </cell>
          <cell r="C46" t="str">
            <v>诸暨市暨阳街道永昌路12号</v>
          </cell>
          <cell r="D46" t="str">
            <v>0575-87262023</v>
          </cell>
        </row>
        <row r="47">
          <cell r="A47" t="str">
            <v>孙雨燕</v>
          </cell>
          <cell r="B47" t="str">
            <v>绍兴市柯桥区人力资源市场管理服务中心</v>
          </cell>
          <cell r="C47" t="str">
            <v>绍兴市兴越路1718号235办公室</v>
          </cell>
          <cell r="D47" t="str">
            <v>0575-84563602</v>
          </cell>
        </row>
        <row r="48">
          <cell r="A48" t="str">
            <v>王亨斌</v>
          </cell>
          <cell r="B48" t="str">
            <v>鹿城区人力资源和社会保障综合服务中心</v>
          </cell>
          <cell r="C48" t="str">
            <v>鹿城区广化桥路龙瑞大厦A座620室</v>
          </cell>
          <cell r="D48" t="str">
            <v>057788216055</v>
          </cell>
        </row>
        <row r="49">
          <cell r="A49" t="str">
            <v>丁波</v>
          </cell>
          <cell r="B49" t="str">
            <v>绍兴市上虞区人才市场管理服务中心</v>
          </cell>
          <cell r="C49" t="str">
            <v>绍兴市上虞区曹娥街道嘉和路168号</v>
          </cell>
          <cell r="D49" t="str">
            <v>0575-82213337</v>
          </cell>
        </row>
        <row r="50">
          <cell r="A50" t="str">
            <v>戴李佳</v>
          </cell>
          <cell r="B50" t="str">
            <v>永嘉县人才服务中心</v>
          </cell>
          <cell r="C50" t="str">
            <v>永嘉县公共文化活动中心大楼3楼317室</v>
          </cell>
          <cell r="D50" t="str">
            <v>0577-67222919</v>
          </cell>
        </row>
        <row r="51">
          <cell r="A51" t="str">
            <v>郑雅婷</v>
          </cell>
          <cell r="B51" t="str">
            <v>临海市人才交流中心</v>
          </cell>
          <cell r="C51" t="str">
            <v>临海市柏叶西路928号 2楼</v>
          </cell>
          <cell r="D51" t="str">
            <v>0576-85159677</v>
          </cell>
        </row>
        <row r="52">
          <cell r="A52" t="str">
            <v>俞可也</v>
          </cell>
          <cell r="B52" t="str">
            <v>新昌县人才服务中心</v>
          </cell>
          <cell r="C52" t="str">
            <v>新昌县七星街道演溪路503号（智慧家园2楼）</v>
          </cell>
          <cell r="D52" t="str">
            <v>0575-86025149</v>
          </cell>
        </row>
        <row r="53">
          <cell r="A53" t="str">
            <v>陈慧佳</v>
          </cell>
          <cell r="B53" t="str">
            <v>瑞安市人才交流和市场服务中心</v>
          </cell>
          <cell r="C53" t="str">
            <v>瑞安市瑞祥大道948号</v>
          </cell>
          <cell r="D53" t="str">
            <v>0577-65812879</v>
          </cell>
        </row>
        <row r="54">
          <cell r="A54" t="str">
            <v>黄琳涵</v>
          </cell>
          <cell r="B54" t="str">
            <v>玉环市人才开发和市场服务中心</v>
          </cell>
          <cell r="C54" t="str">
            <v>玉环市玉城街道城中路21号</v>
          </cell>
          <cell r="D54" t="str">
            <v>0576-87232075</v>
          </cell>
        </row>
        <row r="55">
          <cell r="A55" t="str">
            <v>秦航洋</v>
          </cell>
          <cell r="B55" t="str">
            <v>绍兴市越城区人才市场</v>
          </cell>
          <cell r="C55" t="str">
            <v>绍兴市越城区延安东路664号216室</v>
          </cell>
          <cell r="D55" t="str">
            <v>0575-89102862</v>
          </cell>
        </row>
        <row r="56">
          <cell r="A56" t="str">
            <v>唐佳敏</v>
          </cell>
          <cell r="B56" t="str">
            <v>湖州市南浔区人力资源服务中心</v>
          </cell>
          <cell r="C56" t="str">
            <v>湖州市南浔区南林中路660号1号楼1楼A区人才就业窗口</v>
          </cell>
          <cell r="D56" t="str">
            <v>0572-3026680</v>
          </cell>
        </row>
        <row r="57">
          <cell r="A57" t="str">
            <v>罗辛博</v>
          </cell>
          <cell r="B57" t="str">
            <v>永嘉县人才服务中心</v>
          </cell>
          <cell r="C57" t="str">
            <v>永嘉县公共文化活动中心大楼3楼317室</v>
          </cell>
          <cell r="D57" t="str">
            <v>0577-67222919</v>
          </cell>
        </row>
        <row r="58">
          <cell r="A58" t="str">
            <v>刘志军</v>
          </cell>
          <cell r="B58" t="str">
            <v>抚州市人才服务中心</v>
          </cell>
          <cell r="C58" t="str">
            <v>抚州市金巢大道296号</v>
          </cell>
          <cell r="D58" t="str">
            <v>0794-8222391</v>
          </cell>
        </row>
        <row r="59">
          <cell r="A59" t="str">
            <v>周敏</v>
          </cell>
          <cell r="B59" t="str">
            <v>江西省九江市修水县人力资源和社会保障局</v>
          </cell>
          <cell r="C59" t="str">
            <v>江西省九江市修水县九九路人力资源和社会保障局七、八楼</v>
          </cell>
          <cell r="D59" t="str">
            <v>0792-7808681</v>
          </cell>
        </row>
        <row r="60">
          <cell r="A60" t="str">
            <v>姚伟玉</v>
          </cell>
          <cell r="B60" t="str">
            <v>临泉县公共就业和人才服务中心</v>
          </cell>
          <cell r="C60" t="str">
            <v>安徽省临泉县城中南路193号一楼就业大厅</v>
          </cell>
          <cell r="D60" t="str">
            <v>0558-5392703</v>
          </cell>
        </row>
        <row r="61">
          <cell r="A61" t="str">
            <v>王维浒</v>
          </cell>
          <cell r="B61" t="str">
            <v>贵州省毕节市教育局</v>
          </cell>
          <cell r="C61" t="str">
            <v>贵州省毕节市七星关区桂花路</v>
          </cell>
          <cell r="D61" t="str">
            <v>0857-8222391</v>
          </cell>
        </row>
        <row r="62">
          <cell r="A62" t="str">
            <v>缪蕊淳</v>
          </cell>
          <cell r="B62" t="str">
            <v>江西省赣州市教育局就业办</v>
          </cell>
          <cell r="C62" t="str">
            <v>江西省赣州市章贡区环城路5号</v>
          </cell>
          <cell r="D62" t="str">
            <v>0797-8239255</v>
          </cell>
        </row>
        <row r="63">
          <cell r="A63" t="str">
            <v>张献文</v>
          </cell>
          <cell r="B63" t="str">
            <v>广西壮族自治区贵港市桂平市人力资源和社会保障局</v>
          </cell>
          <cell r="C63" t="str">
            <v>广西壮族自治区贵港市桂平市大成路352号</v>
          </cell>
          <cell r="D63" t="str">
            <v>0775-3320538</v>
          </cell>
        </row>
        <row r="64">
          <cell r="A64" t="str">
            <v>吴亚</v>
          </cell>
          <cell r="B64" t="str">
            <v>贵州省正安县人才交流服务中心</v>
          </cell>
          <cell r="C64" t="str">
            <v>遵义市红花岗区银河西路</v>
          </cell>
          <cell r="D64" t="str">
            <v>0851-28973321</v>
          </cell>
        </row>
        <row r="65">
          <cell r="A65" t="str">
            <v>安启磊</v>
          </cell>
          <cell r="B65" t="str">
            <v>贵州省毕节市教育局</v>
          </cell>
          <cell r="C65" t="str">
            <v>毕节市七星关区桂花路</v>
          </cell>
          <cell r="D65" t="str">
            <v>0857-8222391</v>
          </cell>
        </row>
        <row r="66">
          <cell r="A66" t="str">
            <v>陶亮群</v>
          </cell>
          <cell r="B66" t="str">
            <v>贵阳市大中专毕业生就业指导中心</v>
          </cell>
          <cell r="C66" t="str">
            <v>贵州省贵阳市护国路21中新二楼</v>
          </cell>
          <cell r="D66" t="str">
            <v>0851-85817168</v>
          </cell>
        </row>
        <row r="67">
          <cell r="A67" t="str">
            <v>汪洋海港</v>
          </cell>
          <cell r="B67" t="str">
            <v>杭州市富阳区人才资源开发管理办公室</v>
          </cell>
          <cell r="C67" t="str">
            <v>杭州市富阳区鹿山街道江连街30号人才中心档案室</v>
          </cell>
          <cell r="D67" t="str">
            <v>0571-63346340</v>
          </cell>
        </row>
        <row r="68">
          <cell r="A68" t="str">
            <v>诸锡媛</v>
          </cell>
          <cell r="B68" t="str">
            <v>余姚市人才服务中心</v>
          </cell>
          <cell r="C68" t="str">
            <v>余姚市阳明西路718-A号三楼</v>
          </cell>
          <cell r="D68" t="str">
            <v>0574-62703300</v>
          </cell>
        </row>
        <row r="69">
          <cell r="A69" t="str">
            <v>李慧敏</v>
          </cell>
          <cell r="B69" t="str">
            <v>永嘉县人才服务中心</v>
          </cell>
          <cell r="C69" t="str">
            <v>永嘉县公共文化活动中心大楼3楼317室</v>
          </cell>
          <cell r="D69" t="str">
            <v>0577-67222919</v>
          </cell>
        </row>
        <row r="70">
          <cell r="A70" t="str">
            <v>俞珂璇</v>
          </cell>
          <cell r="B70" t="str">
            <v>桐庐县人才和公共就业服务处</v>
          </cell>
          <cell r="C70" t="str">
            <v>桐庐县城南街道迎春南路258号行政服务中心二楼人才就业综合业务窗口</v>
          </cell>
          <cell r="D70" t="str">
            <v>0571-64220183</v>
          </cell>
        </row>
        <row r="71">
          <cell r="A71" t="str">
            <v>王振伊</v>
          </cell>
          <cell r="B71" t="str">
            <v>台州市黄岩区人才交流中心</v>
          </cell>
          <cell r="C71" t="str">
            <v>台州市黄岩区模具博览城二号楼3楼</v>
          </cell>
          <cell r="D71" t="str">
            <v>0576-89186598</v>
          </cell>
        </row>
        <row r="72">
          <cell r="A72" t="str">
            <v>陈小洁</v>
          </cell>
          <cell r="B72" t="str">
            <v>永嘉县人才服务中心</v>
          </cell>
          <cell r="C72" t="str">
            <v>永嘉县公共文化活动中心大楼3楼317室</v>
          </cell>
          <cell r="D72" t="str">
            <v>0577-67222919</v>
          </cell>
        </row>
        <row r="73">
          <cell r="A73" t="str">
            <v>蔡小慧</v>
          </cell>
          <cell r="B73" t="str">
            <v>苍南县人才开发和就业服务中心</v>
          </cell>
          <cell r="C73" t="str">
            <v>苍南县灵溪镇仁英路府东小区11栋1楼</v>
          </cell>
          <cell r="D73" t="str">
            <v>0577-64766003</v>
          </cell>
        </row>
        <row r="74">
          <cell r="A74" t="str">
            <v>陈炳森</v>
          </cell>
          <cell r="B74" t="str">
            <v>苍南县人才开发和就业服务中心</v>
          </cell>
          <cell r="C74" t="str">
            <v>苍南县灵溪镇仁英路府东小区11栋1楼</v>
          </cell>
          <cell r="D74" t="str">
            <v>0577-64766003</v>
          </cell>
        </row>
        <row r="75">
          <cell r="A75" t="str">
            <v>张敏</v>
          </cell>
          <cell r="B75" t="str">
            <v>嘉兴市秀洲区人才市场管理办公室</v>
          </cell>
          <cell r="C75" t="str">
            <v>嘉兴市秀洲区秀洲大道136号未来科技广场B座2楼209室公共服务大厅</v>
          </cell>
          <cell r="D75" t="str">
            <v>0573-82715761</v>
          </cell>
        </row>
        <row r="76">
          <cell r="A76" t="str">
            <v>张安宁</v>
          </cell>
          <cell r="B76" t="str">
            <v>丽水市莲都区人才管理服务处</v>
          </cell>
          <cell r="C76" t="str">
            <v>丽水市莲都区丽青路25号1楼110室</v>
          </cell>
          <cell r="D76" t="str">
            <v>0578-2133699</v>
          </cell>
        </row>
        <row r="77">
          <cell r="A77" t="str">
            <v>虞鑫怡</v>
          </cell>
          <cell r="B77" t="str">
            <v>诸暨市人才开发服务中心</v>
          </cell>
          <cell r="C77" t="str">
            <v>诸暨市暨阳街道永昌路12号</v>
          </cell>
          <cell r="D77" t="str">
            <v>0575-87262023</v>
          </cell>
        </row>
        <row r="78">
          <cell r="A78" t="str">
            <v>王佳成</v>
          </cell>
          <cell r="B78" t="str">
            <v>台州市椒江区人才交流中心</v>
          </cell>
          <cell r="C78" t="str">
            <v>台州市椒江区东升街350号</v>
          </cell>
          <cell r="D78" t="str">
            <v>0576-88522103</v>
          </cell>
        </row>
        <row r="79">
          <cell r="A79" t="str">
            <v>许碧云</v>
          </cell>
          <cell r="B79" t="str">
            <v>东阳市人力资源和社会保障服务中心</v>
          </cell>
          <cell r="C79" t="str">
            <v>东阳市振兴路609号</v>
          </cell>
          <cell r="D79" t="str">
            <v>0579-86626145</v>
          </cell>
        </row>
        <row r="80">
          <cell r="A80" t="str">
            <v>陈雅丽</v>
          </cell>
          <cell r="B80" t="str">
            <v>温州市瓯海区人才服务中心</v>
          </cell>
          <cell r="C80" t="str">
            <v>温州市瓯海区行政中心4号楼1楼</v>
          </cell>
          <cell r="D80" t="str">
            <v>0577-88532306</v>
          </cell>
        </row>
        <row r="81">
          <cell r="A81" t="str">
            <v>胡晶晶</v>
          </cell>
          <cell r="B81" t="str">
            <v>宁海县人才市场管理办公室</v>
          </cell>
          <cell r="C81" t="str">
            <v>宁海县桃园街道气象北路778号</v>
          </cell>
          <cell r="D81" t="str">
            <v>0574-65558062</v>
          </cell>
        </row>
        <row r="82">
          <cell r="A82" t="str">
            <v>谢蜜</v>
          </cell>
          <cell r="B82" t="str">
            <v>瑞安市人才交流和市场服务中心</v>
          </cell>
          <cell r="C82" t="str">
            <v>瑞安市瑞祥大道948号</v>
          </cell>
          <cell r="D82" t="str">
            <v>0577-65812879</v>
          </cell>
        </row>
        <row r="83">
          <cell r="A83" t="str">
            <v>姜沛含</v>
          </cell>
          <cell r="B83" t="str">
            <v>江山市人才市场管理办公室</v>
          </cell>
          <cell r="C83" t="str">
            <v>江山市虎山街道景星西路万商城5号楼西大厅1楼</v>
          </cell>
          <cell r="D83" t="str">
            <v>0570-4026048</v>
          </cell>
        </row>
        <row r="84">
          <cell r="A84" t="str">
            <v>徐灿刚</v>
          </cell>
          <cell r="B84" t="str">
            <v>杭州市萧山区人才管理服务处</v>
          </cell>
          <cell r="C84" t="str">
            <v>杭州市萧山区蜀山街道沈家里路199号4楼大厅</v>
          </cell>
          <cell r="D84" t="str">
            <v>0571-82650153</v>
          </cell>
        </row>
        <row r="85">
          <cell r="A85" t="str">
            <v>俞洁</v>
          </cell>
          <cell r="B85" t="str">
            <v>诸暨市人才开发服务中心</v>
          </cell>
          <cell r="C85" t="str">
            <v>诸暨市暨阳街道永昌路12号</v>
          </cell>
          <cell r="D85" t="str">
            <v>0575-87262023</v>
          </cell>
        </row>
        <row r="86">
          <cell r="A86" t="str">
            <v>陈坚波</v>
          </cell>
          <cell r="B86" t="str">
            <v>义乌市人才服务局</v>
          </cell>
          <cell r="C86" t="str">
            <v>义乌市新科路C6号1楼档案室</v>
          </cell>
          <cell r="D86" t="str">
            <v>0579-85435275</v>
          </cell>
        </row>
        <row r="87">
          <cell r="A87" t="str">
            <v>洪丹琳</v>
          </cell>
          <cell r="B87" t="str">
            <v>建德市人才市场管理办公室</v>
          </cell>
          <cell r="C87" t="str">
            <v>建德市新安江街道新安东路298号档案室</v>
          </cell>
          <cell r="D87" t="str">
            <v>0571-64726184</v>
          </cell>
        </row>
        <row r="88">
          <cell r="A88" t="str">
            <v>俞沁娴</v>
          </cell>
          <cell r="B88" t="str">
            <v>海宁市人才交流服务中心</v>
          </cell>
          <cell r="C88" t="str">
            <v>海宁市海州东路548号4楼411室</v>
          </cell>
          <cell r="D88" t="str">
            <v>0573-87289036</v>
          </cell>
        </row>
        <row r="89">
          <cell r="A89" t="str">
            <v>潘银磊</v>
          </cell>
          <cell r="B89" t="str">
            <v>温州市瓯海区人才服务中心</v>
          </cell>
          <cell r="C89" t="str">
            <v>温州市瓯海区行政中心4号楼1楼</v>
          </cell>
          <cell r="D89" t="str">
            <v>0577-88532306</v>
          </cell>
        </row>
        <row r="90">
          <cell r="A90" t="str">
            <v>顾嘉乐</v>
          </cell>
          <cell r="B90" t="str">
            <v>海宁市人才交流服务中心</v>
          </cell>
          <cell r="C90" t="str">
            <v>海宁市海州东路548号4楼411室</v>
          </cell>
          <cell r="D90" t="str">
            <v>0573-87289036</v>
          </cell>
        </row>
        <row r="91">
          <cell r="A91" t="str">
            <v>陈玲玲</v>
          </cell>
          <cell r="B91" t="str">
            <v>庆元县人才管理服务处</v>
          </cell>
          <cell r="C91" t="str">
            <v>庆元县濛洲街222号行政审批中心14楼14002</v>
          </cell>
          <cell r="D91" t="str">
            <v>0578-6012572</v>
          </cell>
        </row>
        <row r="92">
          <cell r="A92" t="str">
            <v>雷文杰</v>
          </cell>
          <cell r="B92" t="str">
            <v>苍南县人才开发和就业服务中心</v>
          </cell>
          <cell r="C92" t="str">
            <v>苍南县灵溪镇仁英路府东小区11栋1楼</v>
          </cell>
          <cell r="D92" t="str">
            <v>0577-64766003</v>
          </cell>
        </row>
        <row r="93">
          <cell r="A93" t="str">
            <v>郑笑笑</v>
          </cell>
          <cell r="B93" t="str">
            <v>贵州省六盘水市教育局</v>
          </cell>
          <cell r="C93" t="str">
            <v>贵州六盘水钟山区向阳南路26号</v>
          </cell>
          <cell r="D93" t="str">
            <v>0858-2153570</v>
          </cell>
        </row>
        <row r="94">
          <cell r="A94" t="str">
            <v>周爱军</v>
          </cell>
          <cell r="B94" t="str">
            <v>四川省遂宁市人才服务中心</v>
          </cell>
          <cell r="C94" t="str">
            <v>四川省遂宁市遂州南路281号</v>
          </cell>
          <cell r="D94" t="str">
            <v>0825-2310263</v>
          </cell>
        </row>
        <row r="95">
          <cell r="A95" t="str">
            <v>刘妮</v>
          </cell>
          <cell r="B95" t="str">
            <v>贵州省六盘水市教育局</v>
          </cell>
          <cell r="C95" t="str">
            <v>贵州六盘水钟山区向阳南路26号</v>
          </cell>
          <cell r="D95" t="str">
            <v>0858-2153570</v>
          </cell>
        </row>
        <row r="96">
          <cell r="A96" t="str">
            <v>陈佳豪</v>
          </cell>
          <cell r="B96" t="str">
            <v>桂林市人才服务管理办公室</v>
          </cell>
          <cell r="C96" t="str">
            <v>桂林市南环路竹木巷8号</v>
          </cell>
          <cell r="D96" t="str">
            <v>0773-2825936</v>
          </cell>
        </row>
        <row r="97">
          <cell r="A97" t="str">
            <v>宋艳</v>
          </cell>
          <cell r="B97" t="str">
            <v>玉山县人才流动中心</v>
          </cell>
          <cell r="C97" t="str">
            <v>江西省上饶市玉山县人民大道178号</v>
          </cell>
          <cell r="D97" t="str">
            <v>0793-2569597</v>
          </cell>
        </row>
        <row r="98">
          <cell r="A98" t="str">
            <v>刘晏僕</v>
          </cell>
          <cell r="B98" t="str">
            <v>贵州省安顺市教育局</v>
          </cell>
          <cell r="C98" t="str">
            <v>安顺市中华东路</v>
          </cell>
          <cell r="D98" t="str">
            <v>0853-33223428</v>
          </cell>
        </row>
        <row r="99">
          <cell r="A99" t="str">
            <v>李语瑄</v>
          </cell>
          <cell r="B99" t="str">
            <v>株洲市毕业生就业创业指导中心</v>
          </cell>
          <cell r="C99" t="str">
            <v>株洲市天元区珠江南路539号</v>
          </cell>
          <cell r="D99" t="str">
            <v>0731-22663712</v>
          </cell>
        </row>
        <row r="100">
          <cell r="A100" t="str">
            <v>王春</v>
          </cell>
          <cell r="B100" t="str">
            <v>贵州省安顺市教育局</v>
          </cell>
          <cell r="C100" t="str">
            <v>安顺市中华东路</v>
          </cell>
          <cell r="D100" t="str">
            <v>0853-33223428</v>
          </cell>
        </row>
        <row r="101">
          <cell r="A101" t="str">
            <v>凌洁</v>
          </cell>
          <cell r="B101" t="str">
            <v>浙江省平湖市人才交流服务中心</v>
          </cell>
          <cell r="C101" t="str">
            <v>浙江省平湖市经济开发区宏建路1068号</v>
          </cell>
          <cell r="D101" t="str">
            <v>0573-85015526</v>
          </cell>
        </row>
        <row r="102">
          <cell r="A102" t="str">
            <v>汪倩</v>
          </cell>
          <cell r="B102" t="str">
            <v>杭州市临安区人才资源管理办公室</v>
          </cell>
          <cell r="C102" t="str">
            <v>杭州市临安区锦城街道九州街599号 文体中心一楼</v>
          </cell>
          <cell r="D102" t="str">
            <v>0571-63734351</v>
          </cell>
        </row>
        <row r="103">
          <cell r="A103" t="str">
            <v>周梦情</v>
          </cell>
          <cell r="B103" t="str">
            <v>安吉县公共就业和人才服务中心</v>
          </cell>
          <cell r="C103" t="str">
            <v>湖州市安吉县天荒坪南路99号安吉商会大厦一楼社会保障卡服务大厅16号窗口</v>
          </cell>
          <cell r="D103" t="str">
            <v>0572-5021703</v>
          </cell>
        </row>
        <row r="104">
          <cell r="A104" t="str">
            <v>黄纤筠</v>
          </cell>
          <cell r="B104" t="str">
            <v>衢州市柯城区人才和就业管理中心</v>
          </cell>
          <cell r="C104" t="str">
            <v>衢州市荷花三路231号302室</v>
          </cell>
          <cell r="D104" t="str">
            <v>0570-2965582</v>
          </cell>
        </row>
        <row r="105">
          <cell r="A105" t="str">
            <v>周昭经</v>
          </cell>
          <cell r="B105" t="str">
            <v>瑞安市人才交流和市场服务中心</v>
          </cell>
          <cell r="C105" t="str">
            <v>瑞安市瑞祥大道948号</v>
          </cell>
          <cell r="D105" t="str">
            <v>0577-65812879</v>
          </cell>
        </row>
        <row r="106">
          <cell r="A106" t="str">
            <v>郭嘉慧</v>
          </cell>
          <cell r="B106" t="str">
            <v>龙港市社会事业局</v>
          </cell>
          <cell r="C106" t="str">
            <v>温州市龙港市世纪大道百一仓储2号楼306办公室</v>
          </cell>
          <cell r="D106" t="str">
            <v>0577-59911820</v>
          </cell>
        </row>
        <row r="107">
          <cell r="A107" t="str">
            <v>王滔</v>
          </cell>
          <cell r="B107" t="str">
            <v>嵊州市人才开发服务中心</v>
          </cell>
          <cell r="C107" t="str">
            <v>浙江省绍兴市嵊州市长丰路100号1号楼</v>
          </cell>
          <cell r="D107" t="str">
            <v>0575-83275513</v>
          </cell>
        </row>
        <row r="108">
          <cell r="A108" t="str">
            <v>童剑利</v>
          </cell>
          <cell r="B108" t="str">
            <v>义乌市人才服务局</v>
          </cell>
          <cell r="C108" t="str">
            <v>义乌市新科路C6号1楼档案室</v>
          </cell>
          <cell r="D108" t="str">
            <v>0579-85435275</v>
          </cell>
        </row>
        <row r="109">
          <cell r="A109" t="str">
            <v>孙浩轩</v>
          </cell>
          <cell r="B109" t="str">
            <v>温州市鹿城区人才服务中心</v>
          </cell>
          <cell r="C109" t="str">
            <v>温州市仓桥街32号三楼</v>
          </cell>
          <cell r="D109" t="str">
            <v>0577-88216055</v>
          </cell>
        </row>
        <row r="110">
          <cell r="A110" t="str">
            <v>王盼云</v>
          </cell>
          <cell r="B110" t="str">
            <v>临海市人才交流中心</v>
          </cell>
          <cell r="C110" t="str">
            <v>临海市柏叶西路928号 2楼</v>
          </cell>
          <cell r="D110" t="str">
            <v>0576-85159677</v>
          </cell>
        </row>
        <row r="111">
          <cell r="A111" t="str">
            <v>杨姝宁</v>
          </cell>
          <cell r="B111" t="str">
            <v>三门县人才交流中心</v>
          </cell>
          <cell r="C111" t="str">
            <v>三门县海游街道广场路18号县行政服务中心51号窗口</v>
          </cell>
          <cell r="D111" t="str">
            <v>0576-83326222</v>
          </cell>
        </row>
        <row r="112">
          <cell r="A112" t="str">
            <v>王道铭</v>
          </cell>
          <cell r="B112" t="str">
            <v>杭州市临安区人才资源管理办公室</v>
          </cell>
          <cell r="C112" t="str">
            <v>杭州市临安区锦城街道九州街599号 文体中心一楼</v>
          </cell>
          <cell r="D112" t="str">
            <v>0571-63734351</v>
          </cell>
        </row>
        <row r="113">
          <cell r="A113" t="str">
            <v>岑灿</v>
          </cell>
          <cell r="B113" t="str">
            <v>慈溪市人才市场管理办公室</v>
          </cell>
          <cell r="C113" t="str">
            <v>慈溪市北三环东路1999号</v>
          </cell>
          <cell r="D113" t="str">
            <v>0574-63938218</v>
          </cell>
        </row>
        <row r="114">
          <cell r="A114" t="str">
            <v>张靖</v>
          </cell>
          <cell r="B114" t="str">
            <v>文成县人才管理服务中心</v>
          </cell>
          <cell r="C114" t="str">
            <v>文成县大峃镇栖云路14号9幢B202室</v>
          </cell>
          <cell r="D114" t="str">
            <v>0577-67862250</v>
          </cell>
        </row>
        <row r="115">
          <cell r="A115" t="str">
            <v>欧春江</v>
          </cell>
          <cell r="B115" t="str">
            <v>瑞安市人才交流和市场服务中心</v>
          </cell>
          <cell r="C115" t="str">
            <v>瑞安市瑞祥大道948号</v>
          </cell>
          <cell r="D115" t="str">
            <v>0577-65812879</v>
          </cell>
        </row>
        <row r="116">
          <cell r="A116" t="str">
            <v>谢淑琪</v>
          </cell>
          <cell r="B116" t="str">
            <v>桐乡市人才市场管理办公室</v>
          </cell>
          <cell r="C116" t="str">
            <v>桐乡市文豪路50号</v>
          </cell>
          <cell r="D116" t="str">
            <v>0573-88183123</v>
          </cell>
        </row>
        <row r="117">
          <cell r="A117" t="str">
            <v>钱巧</v>
          </cell>
          <cell r="B117" t="str">
            <v>贵州省黔南州教育局</v>
          </cell>
          <cell r="C117" t="str">
            <v>黔南州都匀市迎宾路</v>
          </cell>
          <cell r="D117" t="str">
            <v>0854-8738315</v>
          </cell>
        </row>
        <row r="118">
          <cell r="A118" t="str">
            <v>周钰洁</v>
          </cell>
          <cell r="B118" t="str">
            <v>江西省上饶市教育局就业办</v>
          </cell>
          <cell r="C118" t="str">
            <v>江西省上饶市中山西路53号</v>
          </cell>
          <cell r="D118" t="str">
            <v>0793-8218826</v>
          </cell>
        </row>
        <row r="119">
          <cell r="A119" t="str">
            <v>舒世清</v>
          </cell>
          <cell r="B119" t="str">
            <v>江西省鹰潭市教育局就业办</v>
          </cell>
          <cell r="C119" t="str">
            <v>江西省鹰潭市经济大厦C区738号</v>
          </cell>
          <cell r="D119" t="str">
            <v>0701-6229260</v>
          </cell>
        </row>
        <row r="120">
          <cell r="A120" t="str">
            <v>汤启铭</v>
          </cell>
          <cell r="B120" t="str">
            <v>贵州省黔东南州教育局</v>
          </cell>
          <cell r="C120" t="str">
            <v>黔东南州凯里市文化北路28号</v>
          </cell>
          <cell r="D120" t="str">
            <v>0855-8503442</v>
          </cell>
        </row>
        <row r="121">
          <cell r="A121" t="str">
            <v>唐枋</v>
          </cell>
          <cell r="B121" t="str">
            <v>贵州省黔南州教育局</v>
          </cell>
          <cell r="C121" t="str">
            <v>贵州省黔西南州兴义市瑞金南路47号</v>
          </cell>
          <cell r="D121" t="str">
            <v>0859-3120995</v>
          </cell>
        </row>
        <row r="122">
          <cell r="A122" t="str">
            <v>周高云</v>
          </cell>
          <cell r="B122" t="str">
            <v>宁波保税区（出口加工区）人力资源开发服务中心</v>
          </cell>
          <cell r="C122" t="str">
            <v>浙江省宁波市北仑区兴业大道二号</v>
          </cell>
          <cell r="D122" t="str">
            <v>0574-89286550</v>
          </cell>
        </row>
        <row r="123">
          <cell r="A123" t="str">
            <v>蔡来平</v>
          </cell>
          <cell r="B123" t="str">
            <v>福建省宁德市人力资源与社会保障局</v>
          </cell>
          <cell r="C123" t="str">
            <v>福建省宁德市蕉城南路48号</v>
          </cell>
          <cell r="D123" t="str">
            <v>0593-2867583</v>
          </cell>
        </row>
        <row r="124">
          <cell r="A124" t="str">
            <v>杨静</v>
          </cell>
          <cell r="B124" t="str">
            <v>岳阳市毕业研究生大中专毕业生就业管理办公室</v>
          </cell>
          <cell r="C124" t="str">
            <v>岳阳市岳阳大道素质教育中心301档案室</v>
          </cell>
          <cell r="D124" t="str">
            <v>0730-8805557</v>
          </cell>
        </row>
        <row r="125">
          <cell r="A125" t="str">
            <v>王琪琪</v>
          </cell>
          <cell r="B125" t="str">
            <v>鹿城区人力资源和社会保障综合服务中心</v>
          </cell>
          <cell r="C125" t="str">
            <v>鹿城区广化桥路龙瑞大厦A座620室</v>
          </cell>
          <cell r="D125" t="str">
            <v>0577-88216055</v>
          </cell>
        </row>
        <row r="126">
          <cell r="A126" t="str">
            <v>李雪</v>
          </cell>
          <cell r="B126" t="str">
            <v>贵州省毕节市教育局</v>
          </cell>
          <cell r="C126" t="str">
            <v>毕节市七星关区桂花路</v>
          </cell>
          <cell r="D126" t="str">
            <v>0857-8222391</v>
          </cell>
        </row>
        <row r="127">
          <cell r="A127" t="str">
            <v>鞠昌崴</v>
          </cell>
          <cell r="B127" t="str">
            <v>扬州市邗江区人力资源市场管理办公室</v>
          </cell>
          <cell r="C127" t="str">
            <v>扬州市江阳西路101号（月城科技广场二号楼四楼）</v>
          </cell>
          <cell r="D127" t="str">
            <v>0514-87862180</v>
          </cell>
        </row>
        <row r="128">
          <cell r="A128" t="str">
            <v>张优</v>
          </cell>
          <cell r="B128" t="str">
            <v>温州市鹿城区人才服务中心</v>
          </cell>
          <cell r="C128" t="str">
            <v>温州市仓桥街32号三楼</v>
          </cell>
          <cell r="D128" t="str">
            <v>0577-88216055</v>
          </cell>
        </row>
        <row r="129">
          <cell r="A129" t="str">
            <v>杜立宇</v>
          </cell>
          <cell r="B129" t="str">
            <v>临海市人才交流中心</v>
          </cell>
          <cell r="C129" t="str">
            <v>临海市柏叶西路928号 2楼</v>
          </cell>
          <cell r="D129" t="str">
            <v>0576-85159677</v>
          </cell>
        </row>
        <row r="130">
          <cell r="A130" t="str">
            <v>杨欢</v>
          </cell>
          <cell r="B130" t="str">
            <v>贵阳市大中专毕业生就业指导中心</v>
          </cell>
          <cell r="C130" t="str">
            <v>贵州省贵阳市护国路21中新二楼</v>
          </cell>
          <cell r="D130" t="str">
            <v>0851-85817168</v>
          </cell>
        </row>
        <row r="131">
          <cell r="A131" t="str">
            <v>金柔衣</v>
          </cell>
          <cell r="B131" t="str">
            <v>温岭市人才交流中心</v>
          </cell>
          <cell r="C131" t="str">
            <v>温岭市城西大道208号</v>
          </cell>
          <cell r="D131" t="str">
            <v>0576-86118043</v>
          </cell>
        </row>
        <row r="132">
          <cell r="A132" t="str">
            <v>廖丽珠</v>
          </cell>
          <cell r="B132" t="str">
            <v>淮南市公共就业人才管理服务中心</v>
          </cell>
          <cell r="C132" t="str">
            <v>安徽省淮南市田家庵区国庆中路92号</v>
          </cell>
          <cell r="D132" t="str">
            <v>0554-2693114</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7月9日第一批"/>
      <sheetName val="业务类型"/>
      <sheetName val="填写说明"/>
    </sheetNames>
    <sheetDataSet>
      <sheetData sheetId="0" refreshError="1">
        <row r="1">
          <cell r="C1" t="str">
            <v>收件人</v>
          </cell>
          <cell r="D1" t="str">
            <v>寄件人</v>
          </cell>
          <cell r="E1" t="str">
            <v>寄件电话</v>
          </cell>
          <cell r="F1" t="str">
            <v>寄件详细地址</v>
          </cell>
        </row>
        <row r="2">
          <cell r="C2" t="str">
            <v>谢英杰</v>
          </cell>
          <cell r="D2" t="str">
            <v>陈淑涵</v>
          </cell>
          <cell r="E2" t="str">
            <v>13908324882</v>
          </cell>
          <cell r="F2" t="str">
            <v>浙江省温州市瓯海区茶山高教园区温州理工学院5号楼307</v>
          </cell>
        </row>
        <row r="3">
          <cell r="C3" t="str">
            <v>陈佳杰</v>
          </cell>
          <cell r="D3" t="str">
            <v>陈淑涵</v>
          </cell>
          <cell r="E3" t="str">
            <v>13908324882</v>
          </cell>
          <cell r="F3" t="str">
            <v>浙江省温州市瓯海区茶山高教园区温州理工学院5号楼307</v>
          </cell>
        </row>
        <row r="4">
          <cell r="C4" t="str">
            <v>汪诗韵</v>
          </cell>
          <cell r="D4" t="str">
            <v>陈淑涵</v>
          </cell>
          <cell r="E4" t="str">
            <v>13908324882</v>
          </cell>
          <cell r="F4" t="str">
            <v>浙江省温州市瓯海区茶山高教园区温州理工学院5号楼307</v>
          </cell>
        </row>
        <row r="5">
          <cell r="C5" t="str">
            <v>沈铮铮</v>
          </cell>
          <cell r="D5" t="str">
            <v>陈淑涵</v>
          </cell>
          <cell r="E5" t="str">
            <v>13908324882</v>
          </cell>
          <cell r="F5" t="str">
            <v>浙江省温州市瓯海区茶山高教园区温州理工学院5号楼307</v>
          </cell>
        </row>
        <row r="6">
          <cell r="C6" t="str">
            <v>吴岳霆</v>
          </cell>
          <cell r="D6" t="str">
            <v>陈淑涵</v>
          </cell>
          <cell r="E6" t="str">
            <v>13908324882</v>
          </cell>
          <cell r="F6" t="str">
            <v>浙江省温州市瓯海区茶山高教园区温州理工学院5号楼307</v>
          </cell>
        </row>
        <row r="7">
          <cell r="C7" t="str">
            <v>徐馨婕</v>
          </cell>
          <cell r="D7" t="str">
            <v>陈淑涵</v>
          </cell>
          <cell r="E7" t="str">
            <v>13908324882</v>
          </cell>
          <cell r="F7" t="str">
            <v>浙江省温州市瓯海区茶山高教园区温州理工学院5号楼307</v>
          </cell>
        </row>
        <row r="8">
          <cell r="C8" t="str">
            <v>徐朱滢</v>
          </cell>
          <cell r="D8" t="str">
            <v>陈淑涵</v>
          </cell>
          <cell r="E8" t="str">
            <v>13908324882</v>
          </cell>
          <cell r="F8" t="str">
            <v>浙江省温州市瓯海区茶山高教园区温州理工学院5号楼307</v>
          </cell>
        </row>
        <row r="9">
          <cell r="C9" t="str">
            <v>许子杰</v>
          </cell>
          <cell r="D9" t="str">
            <v>陈淑涵</v>
          </cell>
          <cell r="E9" t="str">
            <v>13908324882</v>
          </cell>
          <cell r="F9" t="str">
            <v>浙江省温州市瓯海区茶山高教园区温州理工学院5号楼307</v>
          </cell>
        </row>
        <row r="10">
          <cell r="C10" t="str">
            <v>林贝妮</v>
          </cell>
          <cell r="D10" t="str">
            <v>陈淑涵</v>
          </cell>
          <cell r="E10" t="str">
            <v>13908324882</v>
          </cell>
          <cell r="F10" t="str">
            <v>浙江省温州市瓯海区茶山高教园区温州理工学院5号楼307</v>
          </cell>
        </row>
        <row r="11">
          <cell r="C11" t="str">
            <v>沈超越</v>
          </cell>
          <cell r="D11" t="str">
            <v>陈淑涵</v>
          </cell>
          <cell r="E11" t="str">
            <v>13908324882</v>
          </cell>
          <cell r="F11" t="str">
            <v>浙江省温州市瓯海区茶山高教园区温州理工学院5号楼307</v>
          </cell>
        </row>
        <row r="12">
          <cell r="C12" t="str">
            <v>肖斌</v>
          </cell>
          <cell r="D12" t="str">
            <v>陈淑涵</v>
          </cell>
          <cell r="E12" t="str">
            <v>13908324882</v>
          </cell>
          <cell r="F12" t="str">
            <v>浙江省温州市瓯海区茶山高教园区温州理工学院5号楼307</v>
          </cell>
        </row>
        <row r="13">
          <cell r="C13" t="str">
            <v>姜轶恒</v>
          </cell>
          <cell r="D13" t="str">
            <v>陈淑涵</v>
          </cell>
          <cell r="E13" t="str">
            <v>13908324882</v>
          </cell>
          <cell r="F13" t="str">
            <v>浙江省温州市瓯海区茶山高教园区温州理工学院5号楼307</v>
          </cell>
        </row>
        <row r="14">
          <cell r="C14" t="str">
            <v>王欣怡</v>
          </cell>
          <cell r="D14" t="str">
            <v>陈淑涵</v>
          </cell>
          <cell r="E14" t="str">
            <v>13908324882</v>
          </cell>
          <cell r="F14" t="str">
            <v>浙江省温州市瓯海区茶山高教园区温州理工学院5号楼307</v>
          </cell>
        </row>
        <row r="15">
          <cell r="C15" t="str">
            <v>叶普程</v>
          </cell>
          <cell r="D15" t="str">
            <v>陈淑涵</v>
          </cell>
          <cell r="E15" t="str">
            <v>13908324882</v>
          </cell>
          <cell r="F15" t="str">
            <v>浙江省温州市瓯海区茶山高教园区温州理工学院5号楼307</v>
          </cell>
        </row>
        <row r="16">
          <cell r="C16" t="str">
            <v>芮明旺</v>
          </cell>
          <cell r="D16" t="str">
            <v>陈淑涵</v>
          </cell>
          <cell r="E16" t="str">
            <v>13908324882</v>
          </cell>
          <cell r="F16" t="str">
            <v>浙江省温州市瓯海区茶山高教园区温州理工学院5号楼307</v>
          </cell>
        </row>
        <row r="17">
          <cell r="C17" t="str">
            <v>崔振</v>
          </cell>
          <cell r="D17" t="str">
            <v>陈淑涵</v>
          </cell>
          <cell r="E17" t="str">
            <v>13908324882</v>
          </cell>
          <cell r="F17" t="str">
            <v>浙江省温州市瓯海区茶山高教园区温州理工学院5号楼307</v>
          </cell>
        </row>
        <row r="18">
          <cell r="C18" t="str">
            <v>孙凰刚</v>
          </cell>
          <cell r="D18" t="str">
            <v>陈淑涵</v>
          </cell>
          <cell r="E18" t="str">
            <v>13908324882</v>
          </cell>
          <cell r="F18" t="str">
            <v>浙江省温州市瓯海区茶山高教园区温州理工学院5号楼307</v>
          </cell>
        </row>
        <row r="19">
          <cell r="C19" t="str">
            <v>叶凯锋</v>
          </cell>
          <cell r="D19" t="str">
            <v>陈淑涵</v>
          </cell>
          <cell r="E19" t="str">
            <v>13908324882</v>
          </cell>
          <cell r="F19" t="str">
            <v>浙江省温州市瓯海区茶山高教园区温州理工学院5号楼307</v>
          </cell>
        </row>
        <row r="20">
          <cell r="C20" t="str">
            <v>张亮亮</v>
          </cell>
          <cell r="D20" t="str">
            <v>陈淑涵</v>
          </cell>
          <cell r="E20" t="str">
            <v>13908324882</v>
          </cell>
          <cell r="F20" t="str">
            <v>浙江省温州市瓯海区茶山高教园区温州理工学院5号楼307</v>
          </cell>
        </row>
        <row r="21">
          <cell r="C21" t="str">
            <v>边卓丽</v>
          </cell>
          <cell r="D21" t="str">
            <v>陈淑涵</v>
          </cell>
          <cell r="E21" t="str">
            <v>13908324882</v>
          </cell>
          <cell r="F21" t="str">
            <v>浙江省温州市瓯海区茶山高教园区温州理工学院5号楼307</v>
          </cell>
        </row>
        <row r="22">
          <cell r="C22" t="str">
            <v>季子微</v>
          </cell>
          <cell r="D22" t="str">
            <v>陈淑涵</v>
          </cell>
          <cell r="E22" t="str">
            <v>13908324882</v>
          </cell>
          <cell r="F22" t="str">
            <v>浙江省温州市瓯海区茶山高教园区温州理工学院5号楼307</v>
          </cell>
        </row>
        <row r="23">
          <cell r="C23" t="str">
            <v>李志豪</v>
          </cell>
          <cell r="D23" t="str">
            <v>陈淑涵</v>
          </cell>
          <cell r="E23" t="str">
            <v>13908324882</v>
          </cell>
          <cell r="F23" t="str">
            <v>浙江省温州市瓯海区茶山高教园区温州理工学院5号楼307</v>
          </cell>
        </row>
        <row r="24">
          <cell r="C24" t="str">
            <v>应锦锦</v>
          </cell>
          <cell r="D24" t="str">
            <v>陈淑涵</v>
          </cell>
          <cell r="E24" t="str">
            <v>13908324882</v>
          </cell>
          <cell r="F24" t="str">
            <v>浙江省温州市瓯海区茶山高教园区温州理工学院5号楼307</v>
          </cell>
        </row>
        <row r="25">
          <cell r="C25" t="str">
            <v>杨艺玲</v>
          </cell>
          <cell r="D25" t="str">
            <v>陈淑涵</v>
          </cell>
          <cell r="E25" t="str">
            <v>13908324882</v>
          </cell>
          <cell r="F25" t="str">
            <v>浙江省温州市瓯海区茶山高教园区温州理工学院5号楼307</v>
          </cell>
        </row>
        <row r="26">
          <cell r="C26" t="str">
            <v>潘孝营</v>
          </cell>
          <cell r="D26" t="str">
            <v>陈淑涵</v>
          </cell>
          <cell r="E26" t="str">
            <v>13908324882</v>
          </cell>
          <cell r="F26" t="str">
            <v>浙江省温州市瓯海区茶山高教园区温州理工学院5号楼307</v>
          </cell>
        </row>
        <row r="27">
          <cell r="C27" t="str">
            <v>孔凤仪</v>
          </cell>
          <cell r="D27" t="str">
            <v>陈淑涵</v>
          </cell>
          <cell r="E27" t="str">
            <v>13908324882</v>
          </cell>
          <cell r="F27" t="str">
            <v>浙江省温州市瓯海区茶山高教园区温州理工学院5号楼307</v>
          </cell>
        </row>
        <row r="28">
          <cell r="C28" t="str">
            <v>汪兹洋</v>
          </cell>
          <cell r="D28" t="str">
            <v>陈淑涵</v>
          </cell>
          <cell r="E28" t="str">
            <v>13908324882</v>
          </cell>
          <cell r="F28" t="str">
            <v>浙江省温州市瓯海区茶山高教园区温州理工学院5号楼307</v>
          </cell>
        </row>
        <row r="29">
          <cell r="C29" t="str">
            <v>费昊翔</v>
          </cell>
          <cell r="D29" t="str">
            <v>陈淑涵</v>
          </cell>
          <cell r="E29" t="str">
            <v>13908324882</v>
          </cell>
          <cell r="F29" t="str">
            <v>浙江省温州市瓯海区茶山高教园区温州理工学院5号楼307</v>
          </cell>
        </row>
        <row r="30">
          <cell r="C30" t="str">
            <v>林智健</v>
          </cell>
          <cell r="D30" t="str">
            <v>陈淑涵</v>
          </cell>
          <cell r="E30" t="str">
            <v>13908324882</v>
          </cell>
          <cell r="F30" t="str">
            <v>浙江省温州市瓯海区茶山高教园区温州理工学院5号楼307</v>
          </cell>
        </row>
        <row r="31">
          <cell r="C31" t="str">
            <v>赵鑫磊</v>
          </cell>
          <cell r="D31" t="str">
            <v>陈淑涵</v>
          </cell>
          <cell r="E31" t="str">
            <v>13908324882</v>
          </cell>
          <cell r="F31" t="str">
            <v>浙江省温州市瓯海区茶山高教园区温州理工学院5号楼307</v>
          </cell>
        </row>
        <row r="32">
          <cell r="C32" t="str">
            <v>黄兴镇</v>
          </cell>
          <cell r="D32" t="str">
            <v>陈淑涵</v>
          </cell>
          <cell r="E32" t="str">
            <v>13908324882</v>
          </cell>
          <cell r="F32" t="str">
            <v>浙江省温州市瓯海区茶山高教园区温州理工学院5号楼307</v>
          </cell>
        </row>
        <row r="33">
          <cell r="C33" t="str">
            <v>蒋文耀</v>
          </cell>
          <cell r="D33" t="str">
            <v>陈淑涵</v>
          </cell>
          <cell r="E33" t="str">
            <v>13908324882</v>
          </cell>
          <cell r="F33" t="str">
            <v>浙江省温州市瓯海区茶山高教园区温州理工学院5号楼307</v>
          </cell>
        </row>
        <row r="34">
          <cell r="C34" t="str">
            <v>叶佳燕</v>
          </cell>
          <cell r="D34" t="str">
            <v>陈淑涵</v>
          </cell>
          <cell r="E34" t="str">
            <v>13908324882</v>
          </cell>
          <cell r="F34" t="str">
            <v>浙江省温州市瓯海区茶山高教园区温州理工学院5号楼307</v>
          </cell>
        </row>
        <row r="35">
          <cell r="C35" t="str">
            <v>马浩铭</v>
          </cell>
          <cell r="D35" t="str">
            <v>陈淑涵</v>
          </cell>
          <cell r="E35" t="str">
            <v>13908324882</v>
          </cell>
          <cell r="F35" t="str">
            <v>浙江省温州市瓯海区茶山高教园区温州理工学院5号楼307</v>
          </cell>
        </row>
        <row r="36">
          <cell r="C36" t="str">
            <v>郑前程</v>
          </cell>
          <cell r="D36" t="str">
            <v>陈淑涵</v>
          </cell>
          <cell r="E36" t="str">
            <v>13908324882</v>
          </cell>
          <cell r="F36" t="str">
            <v>浙江省温州市瓯海区茶山高教园区温州理工学院5号楼307</v>
          </cell>
        </row>
        <row r="37">
          <cell r="C37" t="str">
            <v>徐莹</v>
          </cell>
          <cell r="D37" t="str">
            <v>陈淑涵</v>
          </cell>
          <cell r="E37" t="str">
            <v>13908324882</v>
          </cell>
          <cell r="F37" t="str">
            <v>浙江省温州市瓯海区茶山高教园区温州理工学院5号楼307</v>
          </cell>
        </row>
        <row r="38">
          <cell r="C38" t="str">
            <v>李健敏</v>
          </cell>
          <cell r="D38" t="str">
            <v>陈淑涵</v>
          </cell>
          <cell r="E38" t="str">
            <v>13908324882</v>
          </cell>
          <cell r="F38" t="str">
            <v>浙江省温州市瓯海区茶山高教园区温州理工学院5号楼307</v>
          </cell>
        </row>
        <row r="39">
          <cell r="C39" t="str">
            <v>张婉艺</v>
          </cell>
          <cell r="D39" t="str">
            <v>陈淑涵</v>
          </cell>
          <cell r="E39" t="str">
            <v>13908324882</v>
          </cell>
          <cell r="F39" t="str">
            <v>浙江省温州市瓯海区茶山高教园区温州理工学院5号楼307</v>
          </cell>
        </row>
        <row r="40">
          <cell r="C40" t="str">
            <v>施垚平</v>
          </cell>
          <cell r="D40" t="str">
            <v>陈淑涵</v>
          </cell>
          <cell r="E40" t="str">
            <v>13908324882</v>
          </cell>
          <cell r="F40" t="str">
            <v>浙江省温州市瓯海区茶山高教园区温州理工学院5号楼307</v>
          </cell>
        </row>
        <row r="41">
          <cell r="C41" t="str">
            <v>徐丹雅</v>
          </cell>
          <cell r="D41" t="str">
            <v>陈淑涵</v>
          </cell>
          <cell r="E41" t="str">
            <v>13908324882</v>
          </cell>
          <cell r="F41" t="str">
            <v>浙江省温州市瓯海区茶山高教园区温州理工学院5号楼307</v>
          </cell>
        </row>
        <row r="42">
          <cell r="C42" t="str">
            <v>程晨</v>
          </cell>
          <cell r="D42" t="str">
            <v>陈淑涵</v>
          </cell>
          <cell r="E42" t="str">
            <v>13908324882</v>
          </cell>
          <cell r="F42" t="str">
            <v>浙江省温州市瓯海区茶山高教园区温州理工学院5号楼307</v>
          </cell>
        </row>
        <row r="43">
          <cell r="C43" t="str">
            <v>周莉萍</v>
          </cell>
          <cell r="D43" t="str">
            <v>陈淑涵</v>
          </cell>
          <cell r="E43" t="str">
            <v>13908324882</v>
          </cell>
          <cell r="F43" t="str">
            <v>浙江省温州市瓯海区茶山高教园区温州理工学院5号楼307</v>
          </cell>
        </row>
        <row r="44">
          <cell r="C44" t="str">
            <v>陈银银</v>
          </cell>
          <cell r="D44" t="str">
            <v>陈淑涵</v>
          </cell>
          <cell r="E44" t="str">
            <v>13908324882</v>
          </cell>
          <cell r="F44" t="str">
            <v>浙江省温州市瓯海区茶山高教园区温州理工学院5号楼307</v>
          </cell>
        </row>
        <row r="45">
          <cell r="C45" t="str">
            <v>屠正晖</v>
          </cell>
          <cell r="D45" t="str">
            <v>陈淑涵</v>
          </cell>
          <cell r="E45" t="str">
            <v>13908324882</v>
          </cell>
          <cell r="F45" t="str">
            <v>浙江省温州市瓯海区茶山高教园区温州理工学院5号楼307</v>
          </cell>
        </row>
        <row r="46">
          <cell r="C46" t="str">
            <v>俞琪婷</v>
          </cell>
          <cell r="D46" t="str">
            <v>陈淑涵</v>
          </cell>
          <cell r="E46" t="str">
            <v>13908324882</v>
          </cell>
          <cell r="F46" t="str">
            <v>浙江省温州市瓯海区茶山高教园区温州理工学院5号楼307</v>
          </cell>
        </row>
        <row r="47">
          <cell r="C47" t="str">
            <v>王奇荣</v>
          </cell>
          <cell r="D47" t="str">
            <v>陈淑涵</v>
          </cell>
          <cell r="E47" t="str">
            <v>13908324882</v>
          </cell>
          <cell r="F47" t="str">
            <v>浙江省温州市瓯海区茶山高教园区温州理工学院5号楼307</v>
          </cell>
        </row>
        <row r="48">
          <cell r="C48" t="str">
            <v>刘恬沁</v>
          </cell>
          <cell r="D48" t="str">
            <v>陈淑涵</v>
          </cell>
          <cell r="E48" t="str">
            <v>13908324882</v>
          </cell>
          <cell r="F48" t="str">
            <v>浙江省温州市瓯海区茶山高教园区温州理工学院5号楼307</v>
          </cell>
        </row>
        <row r="49">
          <cell r="C49" t="str">
            <v>项光源</v>
          </cell>
          <cell r="D49" t="str">
            <v>陈淑涵</v>
          </cell>
          <cell r="E49" t="str">
            <v>13908324882</v>
          </cell>
          <cell r="F49" t="str">
            <v>浙江省温州市瓯海区茶山高教园区温州理工学院5号楼307</v>
          </cell>
        </row>
        <row r="50">
          <cell r="C50" t="str">
            <v>汪毅鹏</v>
          </cell>
          <cell r="D50" t="str">
            <v>陈淑涵</v>
          </cell>
          <cell r="E50" t="str">
            <v>13908324882</v>
          </cell>
          <cell r="F50" t="str">
            <v>浙江省温州市瓯海区茶山高教园区温州理工学院5号楼307</v>
          </cell>
        </row>
        <row r="51">
          <cell r="C51" t="str">
            <v>陈英杰</v>
          </cell>
          <cell r="D51" t="str">
            <v>陈淑涵</v>
          </cell>
          <cell r="E51" t="str">
            <v>13908324882</v>
          </cell>
          <cell r="F51" t="str">
            <v>浙江省温州市瓯海区茶山高教园区温州理工学院5号楼307</v>
          </cell>
        </row>
        <row r="52">
          <cell r="C52" t="str">
            <v>黄吉</v>
          </cell>
          <cell r="D52" t="str">
            <v>陈淑涵</v>
          </cell>
          <cell r="E52" t="str">
            <v>13908324882</v>
          </cell>
          <cell r="F52" t="str">
            <v>浙江省温州市瓯海区茶山高教园区温州理工学院5号楼307</v>
          </cell>
        </row>
        <row r="53">
          <cell r="C53" t="str">
            <v>陈泳祺</v>
          </cell>
          <cell r="D53" t="str">
            <v>陈淑涵</v>
          </cell>
          <cell r="E53" t="str">
            <v>13908324882</v>
          </cell>
          <cell r="F53" t="str">
            <v>浙江省温州市瓯海区茶山高教园区温州理工学院5号楼307</v>
          </cell>
        </row>
        <row r="54">
          <cell r="C54" t="str">
            <v>舒正涛</v>
          </cell>
          <cell r="D54" t="str">
            <v>陈淑涵</v>
          </cell>
          <cell r="E54" t="str">
            <v>13908324882</v>
          </cell>
          <cell r="F54" t="str">
            <v>浙江省温州市瓯海区茶山高教园区温州理工学院5号楼307</v>
          </cell>
        </row>
        <row r="55">
          <cell r="C55" t="str">
            <v>方杰</v>
          </cell>
          <cell r="D55" t="str">
            <v>陈淑涵</v>
          </cell>
          <cell r="E55" t="str">
            <v>13908324882</v>
          </cell>
          <cell r="F55" t="str">
            <v>浙江省温州市瓯海区茶山高教园区温州理工学院5号楼307</v>
          </cell>
        </row>
        <row r="56">
          <cell r="C56" t="str">
            <v>吴喜焕</v>
          </cell>
          <cell r="D56" t="str">
            <v>陈淑涵</v>
          </cell>
          <cell r="E56" t="str">
            <v>13908324882</v>
          </cell>
          <cell r="F56" t="str">
            <v>浙江省温州市瓯海区茶山高教园区温州理工学院5号楼307</v>
          </cell>
        </row>
        <row r="57">
          <cell r="C57" t="str">
            <v>徐明刚</v>
          </cell>
          <cell r="D57" t="str">
            <v>陈淑涵</v>
          </cell>
          <cell r="E57" t="str">
            <v>13908324882</v>
          </cell>
          <cell r="F57" t="str">
            <v>浙江省温州市瓯海区茶山高教园区温州理工学院5号楼307</v>
          </cell>
        </row>
        <row r="58">
          <cell r="C58" t="str">
            <v>王东其</v>
          </cell>
          <cell r="D58" t="str">
            <v>陈淑涵</v>
          </cell>
          <cell r="E58" t="str">
            <v>13908324882</v>
          </cell>
          <cell r="F58" t="str">
            <v>浙江省温州市瓯海区茶山高教园区温州理工学院5号楼307</v>
          </cell>
        </row>
        <row r="59">
          <cell r="C59" t="str">
            <v>卜宣男</v>
          </cell>
          <cell r="D59" t="str">
            <v>陈淑涵</v>
          </cell>
          <cell r="E59" t="str">
            <v>13908324882</v>
          </cell>
          <cell r="F59" t="str">
            <v>浙江省温州市瓯海区茶山高教园区温州理工学院5号楼307</v>
          </cell>
        </row>
        <row r="60">
          <cell r="C60" t="str">
            <v>叶泽宇</v>
          </cell>
          <cell r="D60" t="str">
            <v>陈淑涵</v>
          </cell>
          <cell r="E60" t="str">
            <v>13908324882</v>
          </cell>
          <cell r="F60" t="str">
            <v>浙江省温州市瓯海区茶山高教园区温州理工学院5号楼307</v>
          </cell>
        </row>
        <row r="61">
          <cell r="C61" t="str">
            <v>张浩男</v>
          </cell>
          <cell r="D61" t="str">
            <v>陈淑涵</v>
          </cell>
          <cell r="E61" t="str">
            <v>13908324882</v>
          </cell>
          <cell r="F61" t="str">
            <v>浙江省温州市瓯海区茶山高教园区温州理工学院5号楼307</v>
          </cell>
        </row>
        <row r="62">
          <cell r="C62" t="str">
            <v>雷之孟</v>
          </cell>
          <cell r="D62" t="str">
            <v>陈淑涵</v>
          </cell>
          <cell r="E62" t="str">
            <v>13908324882</v>
          </cell>
          <cell r="F62" t="str">
            <v>浙江省温州市瓯海区茶山高教园区温州理工学院5号楼307</v>
          </cell>
        </row>
        <row r="63">
          <cell r="C63" t="str">
            <v>张嘉伟</v>
          </cell>
          <cell r="D63" t="str">
            <v>陈淑涵</v>
          </cell>
          <cell r="E63" t="str">
            <v>13908324882</v>
          </cell>
          <cell r="F63" t="str">
            <v>浙江省温州市瓯海区茶山高教园区温州理工学院5号楼307</v>
          </cell>
        </row>
        <row r="64">
          <cell r="C64" t="str">
            <v>曾霞</v>
          </cell>
          <cell r="D64" t="str">
            <v>陈淑涵</v>
          </cell>
          <cell r="E64" t="str">
            <v>13908324882</v>
          </cell>
          <cell r="F64" t="str">
            <v>浙江省温州市瓯海区茶山高教园区温州理工学院5号楼307</v>
          </cell>
        </row>
        <row r="65">
          <cell r="C65" t="str">
            <v>魏镜明</v>
          </cell>
          <cell r="D65" t="str">
            <v>陈淑涵</v>
          </cell>
          <cell r="E65" t="str">
            <v>13908324882</v>
          </cell>
          <cell r="F65" t="str">
            <v>浙江省温州市瓯海区茶山高教园区温州理工学院5号楼307</v>
          </cell>
        </row>
        <row r="66">
          <cell r="C66" t="str">
            <v>姚可</v>
          </cell>
          <cell r="D66" t="str">
            <v>陈淑涵</v>
          </cell>
          <cell r="E66" t="str">
            <v>13908324882</v>
          </cell>
          <cell r="F66" t="str">
            <v>浙江省温州市瓯海区茶山高教园区温州理工学院5号楼307</v>
          </cell>
        </row>
        <row r="67">
          <cell r="C67" t="str">
            <v>陈念慈</v>
          </cell>
          <cell r="D67" t="str">
            <v>陈淑涵</v>
          </cell>
          <cell r="E67" t="str">
            <v>13908324882</v>
          </cell>
          <cell r="F67" t="str">
            <v>浙江省温州市瓯海区茶山高教园区温州理工学院5号楼307</v>
          </cell>
        </row>
        <row r="68">
          <cell r="C68" t="str">
            <v>潘凯翔</v>
          </cell>
          <cell r="D68" t="str">
            <v>陈淑涵</v>
          </cell>
          <cell r="E68" t="str">
            <v>13908324882</v>
          </cell>
          <cell r="F68" t="str">
            <v>浙江省温州市瓯海区茶山高教园区温州理工学院5号楼307</v>
          </cell>
        </row>
        <row r="69">
          <cell r="C69" t="str">
            <v>徐少波</v>
          </cell>
          <cell r="D69" t="str">
            <v>代玉良</v>
          </cell>
          <cell r="E69" t="str">
            <v>13758717377</v>
          </cell>
          <cell r="F69" t="str">
            <v>浙江省温州市瓯海区茶山高教园区温州理工学院5号楼307</v>
          </cell>
        </row>
        <row r="70">
          <cell r="C70" t="str">
            <v>葛政楷</v>
          </cell>
          <cell r="D70" t="str">
            <v>代玉良</v>
          </cell>
          <cell r="E70" t="str">
            <v>13758717377</v>
          </cell>
          <cell r="F70" t="str">
            <v>浙江省温州市瓯海区茶山高教园区温州理工学院5号楼307</v>
          </cell>
        </row>
        <row r="71">
          <cell r="C71" t="str">
            <v>张莹</v>
          </cell>
          <cell r="D71" t="str">
            <v>代玉良</v>
          </cell>
          <cell r="E71" t="str">
            <v>13758717377</v>
          </cell>
          <cell r="F71" t="str">
            <v>浙江省温州市瓯海区茶山高教园区温州理工学院5号楼307</v>
          </cell>
        </row>
        <row r="72">
          <cell r="C72" t="str">
            <v>陈琳颖</v>
          </cell>
          <cell r="D72" t="str">
            <v>代玉良</v>
          </cell>
          <cell r="E72" t="str">
            <v>13758717377</v>
          </cell>
          <cell r="F72" t="str">
            <v>浙江省温州市瓯海区茶山高教园区温州理工学院5号楼307</v>
          </cell>
        </row>
        <row r="73">
          <cell r="C73" t="str">
            <v>陈文慧</v>
          </cell>
          <cell r="D73" t="str">
            <v>代玉良</v>
          </cell>
          <cell r="E73" t="str">
            <v>13758717377</v>
          </cell>
          <cell r="F73" t="str">
            <v>浙江省温州市瓯海区茶山高教园区温州理工学院5号楼307</v>
          </cell>
        </row>
        <row r="74">
          <cell r="C74" t="str">
            <v>王叶泽</v>
          </cell>
          <cell r="D74" t="str">
            <v>代玉良</v>
          </cell>
          <cell r="E74" t="str">
            <v>13758717377</v>
          </cell>
          <cell r="F74" t="str">
            <v>浙江省温州市瓯海区茶山高教园区温州理工学院5号楼307</v>
          </cell>
        </row>
        <row r="75">
          <cell r="C75" t="str">
            <v>周拯宇</v>
          </cell>
          <cell r="D75" t="str">
            <v>代玉良</v>
          </cell>
          <cell r="E75" t="str">
            <v>13758717377</v>
          </cell>
          <cell r="F75" t="str">
            <v>浙江省温州市瓯海区茶山高教园区温州理工学院5号楼307</v>
          </cell>
        </row>
        <row r="76">
          <cell r="C76" t="str">
            <v>詹星浩</v>
          </cell>
          <cell r="D76" t="str">
            <v>代玉良</v>
          </cell>
          <cell r="E76" t="str">
            <v>13758717377</v>
          </cell>
          <cell r="F76" t="str">
            <v>浙江省温州市瓯海区茶山高教园区温州理工学院5号楼307</v>
          </cell>
        </row>
        <row r="77">
          <cell r="C77" t="str">
            <v>王瑾</v>
          </cell>
          <cell r="D77" t="str">
            <v>代玉良</v>
          </cell>
          <cell r="E77" t="str">
            <v>13758717377</v>
          </cell>
          <cell r="F77" t="str">
            <v>浙江省温州市瓯海区茶山高教园区温州理工学院5号楼307</v>
          </cell>
        </row>
        <row r="78">
          <cell r="C78" t="str">
            <v>朱鹏程</v>
          </cell>
          <cell r="D78" t="str">
            <v>代玉良</v>
          </cell>
          <cell r="E78" t="str">
            <v>13758717377</v>
          </cell>
          <cell r="F78" t="str">
            <v>浙江省温州市瓯海区茶山高教园区温州理工学院5号楼307</v>
          </cell>
        </row>
        <row r="79">
          <cell r="C79" t="str">
            <v>徐雨中扬</v>
          </cell>
          <cell r="D79" t="str">
            <v>代玉良</v>
          </cell>
          <cell r="E79" t="str">
            <v>13758717377</v>
          </cell>
          <cell r="F79" t="str">
            <v>浙江省温州市瓯海区茶山高教园区温州理工学院5号楼307</v>
          </cell>
        </row>
        <row r="80">
          <cell r="C80" t="str">
            <v>余婵燕</v>
          </cell>
          <cell r="D80" t="str">
            <v>代玉良</v>
          </cell>
          <cell r="E80" t="str">
            <v>13758717377</v>
          </cell>
          <cell r="F80" t="str">
            <v>浙江省温州市瓯海区茶山高教园区温州理工学院5号楼307</v>
          </cell>
        </row>
        <row r="81">
          <cell r="C81" t="str">
            <v>林渤程</v>
          </cell>
          <cell r="D81" t="str">
            <v>代玉良</v>
          </cell>
          <cell r="E81" t="str">
            <v>13758717377</v>
          </cell>
          <cell r="F81" t="str">
            <v>浙江省温州市瓯海区茶山高教园区温州理工学院5号楼307</v>
          </cell>
        </row>
        <row r="82">
          <cell r="C82" t="str">
            <v>郑卓华</v>
          </cell>
          <cell r="D82" t="str">
            <v>代玉良</v>
          </cell>
          <cell r="E82" t="str">
            <v>13758717377</v>
          </cell>
          <cell r="F82" t="str">
            <v>浙江省温州市瓯海区茶山高教园区温州理工学院5号楼307</v>
          </cell>
        </row>
        <row r="83">
          <cell r="C83" t="str">
            <v>沈千露</v>
          </cell>
          <cell r="D83" t="str">
            <v>代玉良</v>
          </cell>
          <cell r="E83" t="str">
            <v>13758717377</v>
          </cell>
          <cell r="F83" t="str">
            <v>浙江省温州市瓯海区茶山高教园区温州理工学院5号楼307</v>
          </cell>
        </row>
        <row r="84">
          <cell r="C84" t="str">
            <v>彭烨</v>
          </cell>
          <cell r="D84" t="str">
            <v>代玉良</v>
          </cell>
          <cell r="E84" t="str">
            <v>13758717377</v>
          </cell>
          <cell r="F84" t="str">
            <v>浙江省温州市瓯海区茶山高教园区温州理工学院5号楼307</v>
          </cell>
        </row>
        <row r="85">
          <cell r="C85" t="str">
            <v>高锡汝</v>
          </cell>
          <cell r="D85" t="str">
            <v>代玉良</v>
          </cell>
          <cell r="E85" t="str">
            <v>13758717377</v>
          </cell>
          <cell r="F85" t="str">
            <v>浙江省温州市瓯海区茶山高教园区温州理工学院5号楼307</v>
          </cell>
        </row>
        <row r="86">
          <cell r="C86" t="str">
            <v>徐丹露</v>
          </cell>
          <cell r="D86" t="str">
            <v>代玉良</v>
          </cell>
          <cell r="E86" t="str">
            <v>13758717377</v>
          </cell>
          <cell r="F86" t="str">
            <v>浙江省温州市瓯海区茶山高教园区温州理工学院5号楼307</v>
          </cell>
        </row>
        <row r="87">
          <cell r="C87" t="str">
            <v>王超</v>
          </cell>
          <cell r="D87" t="str">
            <v>代玉良</v>
          </cell>
          <cell r="E87" t="str">
            <v>13758717377</v>
          </cell>
          <cell r="F87" t="str">
            <v>浙江省温州市瓯海区茶山高教园区温州理工学院5号楼307</v>
          </cell>
        </row>
        <row r="88">
          <cell r="C88" t="str">
            <v>蒋维佳</v>
          </cell>
          <cell r="D88" t="str">
            <v>代玉良</v>
          </cell>
          <cell r="E88" t="str">
            <v>13758717377</v>
          </cell>
          <cell r="F88" t="str">
            <v>浙江省温州市瓯海区茶山高教园区温州理工学院5号楼307</v>
          </cell>
        </row>
        <row r="89">
          <cell r="C89" t="str">
            <v>宣林婕</v>
          </cell>
          <cell r="D89" t="str">
            <v>代玉良</v>
          </cell>
          <cell r="E89" t="str">
            <v>13758717377</v>
          </cell>
          <cell r="F89" t="str">
            <v>浙江省温州市瓯海区茶山高教园区温州理工学院5号楼307</v>
          </cell>
        </row>
        <row r="90">
          <cell r="C90" t="str">
            <v>王佳豪</v>
          </cell>
          <cell r="D90" t="str">
            <v>代玉良</v>
          </cell>
          <cell r="E90" t="str">
            <v>13758717377</v>
          </cell>
          <cell r="F90" t="str">
            <v>浙江省温州市瓯海区茶山高教园区温州理工学院5号楼307</v>
          </cell>
        </row>
        <row r="91">
          <cell r="C91" t="str">
            <v>沈王正</v>
          </cell>
          <cell r="D91" t="str">
            <v>代玉良</v>
          </cell>
          <cell r="E91" t="str">
            <v>13758717377</v>
          </cell>
          <cell r="F91" t="str">
            <v>浙江省温州市瓯海区茶山高教园区温州理工学院5号楼307</v>
          </cell>
        </row>
        <row r="92">
          <cell r="C92" t="str">
            <v>龚龑</v>
          </cell>
          <cell r="D92" t="str">
            <v>代玉良</v>
          </cell>
          <cell r="E92" t="str">
            <v>13758717377</v>
          </cell>
          <cell r="F92" t="str">
            <v>浙江省温州市瓯海区茶山高教园区温州理工学院5号楼307</v>
          </cell>
        </row>
        <row r="93">
          <cell r="C93" t="str">
            <v>黄品</v>
          </cell>
          <cell r="D93" t="str">
            <v>代玉良</v>
          </cell>
          <cell r="E93" t="str">
            <v>13758717377</v>
          </cell>
          <cell r="F93" t="str">
            <v>浙江省温州市瓯海区茶山高教园区温州理工学院5号楼307</v>
          </cell>
        </row>
        <row r="94">
          <cell r="C94" t="str">
            <v>李佳慧</v>
          </cell>
          <cell r="D94" t="str">
            <v>代玉良</v>
          </cell>
          <cell r="E94" t="str">
            <v>13758717377</v>
          </cell>
          <cell r="F94" t="str">
            <v>浙江省温州市瓯海区茶山高教园区温州理工学院5号楼307</v>
          </cell>
        </row>
        <row r="95">
          <cell r="C95" t="str">
            <v>钱斯冰</v>
          </cell>
          <cell r="D95" t="str">
            <v>代玉良</v>
          </cell>
          <cell r="E95" t="str">
            <v>13758717377</v>
          </cell>
          <cell r="F95" t="str">
            <v>浙江省温州市瓯海区茶山高教园区温州理工学院5号楼307</v>
          </cell>
        </row>
        <row r="96">
          <cell r="C96" t="str">
            <v>徐俊雄</v>
          </cell>
          <cell r="D96" t="str">
            <v>代玉良</v>
          </cell>
          <cell r="E96" t="str">
            <v>13758717377</v>
          </cell>
          <cell r="F96" t="str">
            <v>浙江省温州市瓯海区茶山高教园区温州理工学院5号楼307</v>
          </cell>
        </row>
        <row r="97">
          <cell r="C97" t="str">
            <v>董凯</v>
          </cell>
          <cell r="D97" t="str">
            <v>代玉良</v>
          </cell>
          <cell r="E97" t="str">
            <v>13758717377</v>
          </cell>
          <cell r="F97" t="str">
            <v>浙江省温州市瓯海区茶山高教园区温州理工学院5号楼307</v>
          </cell>
        </row>
        <row r="98">
          <cell r="C98" t="str">
            <v>王梦莎</v>
          </cell>
          <cell r="D98" t="str">
            <v>代玉良</v>
          </cell>
          <cell r="E98" t="str">
            <v>13758717377</v>
          </cell>
          <cell r="F98" t="str">
            <v>浙江省温州市瓯海区茶山高教园区温州理工学院5号楼307</v>
          </cell>
        </row>
        <row r="99">
          <cell r="C99" t="str">
            <v>何灵勇</v>
          </cell>
          <cell r="D99" t="str">
            <v>代玉良</v>
          </cell>
          <cell r="E99" t="str">
            <v>13758717377</v>
          </cell>
          <cell r="F99" t="str">
            <v>浙江省温州市瓯海区茶山高教园区温州理工学院5号楼307</v>
          </cell>
        </row>
        <row r="100">
          <cell r="C100" t="str">
            <v>费熠钒</v>
          </cell>
          <cell r="D100" t="str">
            <v>代玉良</v>
          </cell>
          <cell r="E100" t="str">
            <v>13758717377</v>
          </cell>
          <cell r="F100" t="str">
            <v>浙江省温州市瓯海区茶山高教园区温州理工学院5号楼307</v>
          </cell>
        </row>
        <row r="101">
          <cell r="C101" t="str">
            <v>王爽爽</v>
          </cell>
          <cell r="D101" t="str">
            <v>代玉良</v>
          </cell>
          <cell r="E101" t="str">
            <v>13758717377</v>
          </cell>
          <cell r="F101" t="str">
            <v>浙江省温州市瓯海区茶山高教园区温州理工学院5号楼307</v>
          </cell>
        </row>
        <row r="102">
          <cell r="C102" t="str">
            <v>王文洁</v>
          </cell>
          <cell r="D102" t="str">
            <v>代玉良</v>
          </cell>
          <cell r="E102" t="str">
            <v>13758717377</v>
          </cell>
          <cell r="F102" t="str">
            <v>浙江省温州市瓯海区茶山高教园区温州理工学院5号楼307</v>
          </cell>
        </row>
        <row r="103">
          <cell r="C103" t="str">
            <v>李姗姗</v>
          </cell>
          <cell r="D103" t="str">
            <v>代玉良</v>
          </cell>
          <cell r="E103" t="str">
            <v>13758717377</v>
          </cell>
          <cell r="F103" t="str">
            <v>浙江省温州市瓯海区茶山高教园区温州理工学院5号楼307</v>
          </cell>
        </row>
        <row r="104">
          <cell r="C104" t="str">
            <v>金渝凯</v>
          </cell>
          <cell r="D104" t="str">
            <v>代玉良</v>
          </cell>
          <cell r="E104" t="str">
            <v>13758717377</v>
          </cell>
          <cell r="F104" t="str">
            <v>浙江省温州市瓯海区茶山高教园区温州理工学院5号楼307</v>
          </cell>
        </row>
        <row r="105">
          <cell r="C105" t="str">
            <v>吴昱霏</v>
          </cell>
          <cell r="D105" t="str">
            <v>代玉良</v>
          </cell>
          <cell r="E105" t="str">
            <v>13758717377</v>
          </cell>
          <cell r="F105" t="str">
            <v>浙江省温州市瓯海区茶山高教园区温州理工学院5号楼307</v>
          </cell>
        </row>
        <row r="106">
          <cell r="C106" t="str">
            <v>钟晓丽</v>
          </cell>
          <cell r="D106" t="str">
            <v>代玉良</v>
          </cell>
          <cell r="E106" t="str">
            <v>13758717377</v>
          </cell>
          <cell r="F106" t="str">
            <v>浙江省温州市瓯海区茶山高教园区温州理工学院5号楼307</v>
          </cell>
        </row>
        <row r="107">
          <cell r="C107" t="str">
            <v>叶铭辉</v>
          </cell>
          <cell r="D107" t="str">
            <v>代玉良</v>
          </cell>
          <cell r="E107" t="str">
            <v>13758717377</v>
          </cell>
          <cell r="F107" t="str">
            <v>浙江省温州市瓯海区茶山高教园区温州理工学院5号楼307</v>
          </cell>
        </row>
        <row r="108">
          <cell r="C108" t="str">
            <v>何庭光</v>
          </cell>
          <cell r="D108" t="str">
            <v>代玉良</v>
          </cell>
          <cell r="E108" t="str">
            <v>13758717377</v>
          </cell>
          <cell r="F108" t="str">
            <v>浙江省温州市瓯海区茶山高教园区温州理工学院5号楼307</v>
          </cell>
        </row>
        <row r="109">
          <cell r="C109" t="str">
            <v>钟益静</v>
          </cell>
          <cell r="D109" t="str">
            <v>代玉良</v>
          </cell>
          <cell r="E109" t="str">
            <v>13758717377</v>
          </cell>
          <cell r="F109" t="str">
            <v>浙江省温州市瓯海区茶山高教园区温州理工学院5号楼307</v>
          </cell>
        </row>
        <row r="110">
          <cell r="C110" t="str">
            <v>王海军</v>
          </cell>
          <cell r="D110" t="str">
            <v>代玉良</v>
          </cell>
          <cell r="E110" t="str">
            <v>13758717377</v>
          </cell>
          <cell r="F110" t="str">
            <v>浙江省温州市瓯海区茶山高教园区温州理工学院5号楼307</v>
          </cell>
        </row>
        <row r="111">
          <cell r="C111" t="str">
            <v>盛凯悦</v>
          </cell>
          <cell r="D111" t="str">
            <v>代玉良</v>
          </cell>
          <cell r="E111" t="str">
            <v>13758717377</v>
          </cell>
          <cell r="F111" t="str">
            <v>浙江省温州市瓯海区茶山高教园区温州理工学院5号楼307</v>
          </cell>
        </row>
        <row r="112">
          <cell r="C112" t="str">
            <v>高伟键</v>
          </cell>
          <cell r="D112" t="str">
            <v>代玉良</v>
          </cell>
          <cell r="E112" t="str">
            <v>13758717377</v>
          </cell>
          <cell r="F112" t="str">
            <v>浙江省温州市瓯海区茶山高教园区温州理工学院5号楼307</v>
          </cell>
        </row>
        <row r="113">
          <cell r="C113" t="str">
            <v>严烨</v>
          </cell>
          <cell r="D113" t="str">
            <v>代玉良</v>
          </cell>
          <cell r="E113" t="str">
            <v>13758717377</v>
          </cell>
          <cell r="F113" t="str">
            <v>浙江省温州市瓯海区茶山高教园区温州理工学院5号楼307</v>
          </cell>
        </row>
        <row r="114">
          <cell r="C114" t="str">
            <v>何其展</v>
          </cell>
          <cell r="D114" t="str">
            <v>代玉良</v>
          </cell>
          <cell r="E114" t="str">
            <v>13758717377</v>
          </cell>
          <cell r="F114" t="str">
            <v>浙江省温州市瓯海区茶山高教园区温州理工学院5号楼307</v>
          </cell>
        </row>
        <row r="115">
          <cell r="C115" t="str">
            <v>朱怡涛</v>
          </cell>
          <cell r="D115" t="str">
            <v>代玉良</v>
          </cell>
          <cell r="E115" t="str">
            <v>13758717377</v>
          </cell>
          <cell r="F115" t="str">
            <v>浙江省温州市瓯海区茶山高教园区温州理工学院5号楼307</v>
          </cell>
        </row>
        <row r="116">
          <cell r="C116" t="str">
            <v>项锴</v>
          </cell>
          <cell r="D116" t="str">
            <v>代玉良</v>
          </cell>
          <cell r="E116" t="str">
            <v>13758717377</v>
          </cell>
          <cell r="F116" t="str">
            <v>浙江省温州市瓯海区茶山高教园区温州理工学院5号楼307</v>
          </cell>
        </row>
        <row r="117">
          <cell r="C117" t="str">
            <v>吴晨阳</v>
          </cell>
          <cell r="D117" t="str">
            <v>代玉良</v>
          </cell>
          <cell r="E117" t="str">
            <v>13758717377</v>
          </cell>
          <cell r="F117" t="str">
            <v>浙江省温州市瓯海区茶山高教园区温州理工学院5号楼307</v>
          </cell>
        </row>
        <row r="118">
          <cell r="C118" t="str">
            <v>翁鸣</v>
          </cell>
          <cell r="D118" t="str">
            <v>代玉良</v>
          </cell>
          <cell r="E118" t="str">
            <v>13758717377</v>
          </cell>
          <cell r="F118" t="str">
            <v>浙江省温州市瓯海区茶山高教园区温州理工学院5号楼307</v>
          </cell>
        </row>
        <row r="119">
          <cell r="C119" t="str">
            <v>陆黎敏</v>
          </cell>
          <cell r="D119" t="str">
            <v>代玉良</v>
          </cell>
          <cell r="E119" t="str">
            <v>13758717377</v>
          </cell>
          <cell r="F119" t="str">
            <v>浙江省温州市瓯海区茶山高教园区温州理工学院5号楼307</v>
          </cell>
        </row>
        <row r="120">
          <cell r="C120" t="str">
            <v>王邦燊</v>
          </cell>
          <cell r="D120" t="str">
            <v>代玉良</v>
          </cell>
          <cell r="E120" t="str">
            <v>13758717377</v>
          </cell>
          <cell r="F120" t="str">
            <v>浙江省温州市瓯海区茶山高教园区温州理工学院5号楼307</v>
          </cell>
        </row>
        <row r="121">
          <cell r="C121" t="str">
            <v>王钧浩</v>
          </cell>
          <cell r="D121" t="str">
            <v>代玉良</v>
          </cell>
          <cell r="E121" t="str">
            <v>13758717377</v>
          </cell>
          <cell r="F121" t="str">
            <v>浙江省温州市瓯海区茶山高教园区温州理工学院5号楼307</v>
          </cell>
        </row>
        <row r="122">
          <cell r="C122" t="str">
            <v>李熠</v>
          </cell>
          <cell r="D122" t="str">
            <v>代玉良</v>
          </cell>
          <cell r="E122" t="str">
            <v>13758717377</v>
          </cell>
          <cell r="F122" t="str">
            <v>浙江省温州市瓯海区茶山高教园区温州理工学院5号楼307</v>
          </cell>
        </row>
        <row r="123">
          <cell r="C123" t="str">
            <v>林颖</v>
          </cell>
          <cell r="D123" t="str">
            <v>代玉良</v>
          </cell>
          <cell r="E123" t="str">
            <v>13758717377</v>
          </cell>
          <cell r="F123" t="str">
            <v>浙江省温州市瓯海区茶山高教园区温州理工学院5号楼307</v>
          </cell>
        </row>
        <row r="124">
          <cell r="C124" t="str">
            <v>黄彤彤</v>
          </cell>
          <cell r="D124" t="str">
            <v>代玉良</v>
          </cell>
          <cell r="E124" t="str">
            <v>13758717377</v>
          </cell>
          <cell r="F124" t="str">
            <v>浙江省温州市瓯海区茶山高教园区温州理工学院5号楼307</v>
          </cell>
        </row>
        <row r="125">
          <cell r="C125" t="str">
            <v>林天乐</v>
          </cell>
          <cell r="D125" t="str">
            <v>代玉良</v>
          </cell>
          <cell r="E125" t="str">
            <v>13758717377</v>
          </cell>
          <cell r="F125" t="str">
            <v>浙江省温州市瓯海区茶山高教园区温州理工学院5号楼307</v>
          </cell>
        </row>
        <row r="126">
          <cell r="C126" t="str">
            <v>刘天花</v>
          </cell>
          <cell r="D126" t="str">
            <v>代玉良</v>
          </cell>
          <cell r="E126" t="str">
            <v>13758717377</v>
          </cell>
          <cell r="F126" t="str">
            <v>浙江省温州市瓯海区茶山高教园区温州理工学院5号楼307</v>
          </cell>
        </row>
        <row r="127">
          <cell r="C127" t="str">
            <v>李艳婷</v>
          </cell>
          <cell r="D127" t="str">
            <v>代玉良</v>
          </cell>
          <cell r="E127" t="str">
            <v>13758717377</v>
          </cell>
          <cell r="F127" t="str">
            <v>浙江省温州市瓯海区茶山高教园区温州理工学院5号楼307</v>
          </cell>
        </row>
        <row r="128">
          <cell r="C128" t="str">
            <v>郑宇立</v>
          </cell>
          <cell r="D128" t="str">
            <v>代玉良</v>
          </cell>
          <cell r="E128" t="str">
            <v>13758717377</v>
          </cell>
          <cell r="F128" t="str">
            <v>浙江省温州市瓯海区茶山高教园区温州理工学院5号楼307</v>
          </cell>
        </row>
        <row r="129">
          <cell r="C129" t="str">
            <v>魏森林</v>
          </cell>
          <cell r="D129" t="str">
            <v>代玉良</v>
          </cell>
          <cell r="E129" t="str">
            <v>13758717377</v>
          </cell>
          <cell r="F129" t="str">
            <v>浙江省温州市瓯海区茶山高教园区温州理工学院5号楼307</v>
          </cell>
        </row>
        <row r="130">
          <cell r="C130" t="str">
            <v>章崇利</v>
          </cell>
          <cell r="D130" t="str">
            <v>张宣</v>
          </cell>
          <cell r="E130" t="str">
            <v>18857791262</v>
          </cell>
          <cell r="F130" t="str">
            <v>浙江省温州市瓯海区茶山高教园区温州理工学院5号楼307</v>
          </cell>
        </row>
        <row r="131">
          <cell r="C131" t="str">
            <v>张万楚</v>
          </cell>
          <cell r="D131" t="str">
            <v>张宣</v>
          </cell>
          <cell r="E131" t="str">
            <v>18857791262</v>
          </cell>
          <cell r="F131" t="str">
            <v>浙江省温州市瓯海区茶山高教园区温州理工学院5号楼307</v>
          </cell>
        </row>
        <row r="132">
          <cell r="C132" t="str">
            <v>林孝彬</v>
          </cell>
          <cell r="D132" t="str">
            <v>张宣</v>
          </cell>
          <cell r="E132" t="str">
            <v>18857791262</v>
          </cell>
          <cell r="F132" t="str">
            <v>浙江省温州市瓯海区茶山高教园区温州理工学院5号楼307</v>
          </cell>
        </row>
        <row r="133">
          <cell r="C133" t="str">
            <v>周胜君</v>
          </cell>
          <cell r="D133" t="str">
            <v>张宣</v>
          </cell>
          <cell r="E133" t="str">
            <v>18857791262</v>
          </cell>
          <cell r="F133" t="str">
            <v>浙江省温州市瓯海区茶山高教园区温州理工学院5号楼307</v>
          </cell>
        </row>
        <row r="134">
          <cell r="C134" t="str">
            <v>金敏丽</v>
          </cell>
          <cell r="D134" t="str">
            <v>张宣</v>
          </cell>
          <cell r="E134" t="str">
            <v>18857791262</v>
          </cell>
          <cell r="F134" t="str">
            <v>浙江省温州市瓯海区茶山高教园区温州理工学院5号楼307</v>
          </cell>
        </row>
        <row r="135">
          <cell r="C135" t="str">
            <v>吴慧贞</v>
          </cell>
          <cell r="D135" t="str">
            <v>张宣</v>
          </cell>
          <cell r="E135" t="str">
            <v>18857791262</v>
          </cell>
          <cell r="F135" t="str">
            <v>浙江省温州市瓯海区茶山高教园区温州理工学院5号楼307</v>
          </cell>
        </row>
        <row r="136">
          <cell r="C136" t="str">
            <v>徐翊箫</v>
          </cell>
          <cell r="D136" t="str">
            <v>张宣</v>
          </cell>
          <cell r="E136" t="str">
            <v>18857791262</v>
          </cell>
          <cell r="F136" t="str">
            <v>浙江省温州市瓯海区茶山高教园区温州理工学院5号楼307</v>
          </cell>
        </row>
        <row r="137">
          <cell r="C137" t="str">
            <v>陈远</v>
          </cell>
          <cell r="D137" t="str">
            <v>张宣</v>
          </cell>
          <cell r="E137" t="str">
            <v>18857791262</v>
          </cell>
          <cell r="F137" t="str">
            <v>浙江省温州市瓯海区茶山高教园区温州理工学院5号楼307</v>
          </cell>
        </row>
        <row r="138">
          <cell r="C138" t="str">
            <v>陈科晔</v>
          </cell>
          <cell r="D138" t="str">
            <v>张宣</v>
          </cell>
          <cell r="E138" t="str">
            <v>18857791262</v>
          </cell>
          <cell r="F138" t="str">
            <v>浙江省温州市瓯海区茶山高教园区温州理工学院5号楼307</v>
          </cell>
        </row>
        <row r="139">
          <cell r="C139" t="str">
            <v>涂婉荷</v>
          </cell>
          <cell r="D139" t="str">
            <v>张宣</v>
          </cell>
          <cell r="E139" t="str">
            <v>18857791262</v>
          </cell>
          <cell r="F139" t="str">
            <v>浙江省温州市瓯海区茶山高教园区温州理工学院5号楼307</v>
          </cell>
        </row>
        <row r="140">
          <cell r="C140" t="str">
            <v>马云辉</v>
          </cell>
          <cell r="D140" t="str">
            <v>张宣</v>
          </cell>
          <cell r="E140" t="str">
            <v>18857791262</v>
          </cell>
          <cell r="F140" t="str">
            <v>浙江省温州市瓯海区茶山高教园区温州理工学院5号楼307</v>
          </cell>
        </row>
        <row r="141">
          <cell r="C141" t="str">
            <v>王贤</v>
          </cell>
          <cell r="D141" t="str">
            <v>张宣</v>
          </cell>
          <cell r="E141" t="str">
            <v>18857791262</v>
          </cell>
          <cell r="F141" t="str">
            <v>浙江省温州市瓯海区茶山高教园区温州理工学院5号楼307</v>
          </cell>
        </row>
        <row r="142">
          <cell r="C142" t="str">
            <v>赵诗雯</v>
          </cell>
          <cell r="D142" t="str">
            <v>张宣</v>
          </cell>
          <cell r="E142" t="str">
            <v>18857791262</v>
          </cell>
          <cell r="F142" t="str">
            <v>浙江省温州市瓯海区茶山高教园区温州理工学院5号楼307</v>
          </cell>
        </row>
        <row r="143">
          <cell r="C143" t="str">
            <v>朱丹宇</v>
          </cell>
          <cell r="D143" t="str">
            <v>张宣</v>
          </cell>
          <cell r="E143" t="str">
            <v>18857791262</v>
          </cell>
          <cell r="F143" t="str">
            <v>浙江省温州市瓯海区茶山高教园区温州理工学院5号楼307</v>
          </cell>
        </row>
        <row r="144">
          <cell r="C144" t="str">
            <v>崔航</v>
          </cell>
          <cell r="D144" t="str">
            <v>张宣</v>
          </cell>
          <cell r="E144" t="str">
            <v>18857791262</v>
          </cell>
          <cell r="F144" t="str">
            <v>浙江省温州市瓯海区茶山高教园区温州理工学院5号楼307</v>
          </cell>
        </row>
        <row r="145">
          <cell r="C145" t="str">
            <v>徐仁杰</v>
          </cell>
          <cell r="D145" t="str">
            <v>张宣</v>
          </cell>
          <cell r="E145" t="str">
            <v>18857791262</v>
          </cell>
          <cell r="F145" t="str">
            <v>浙江省温州市瓯海区茶山高教园区温州理工学院5号楼307</v>
          </cell>
        </row>
        <row r="146">
          <cell r="C146" t="str">
            <v>徐昀骁</v>
          </cell>
          <cell r="D146" t="str">
            <v>张宣</v>
          </cell>
          <cell r="E146" t="str">
            <v>18857791262</v>
          </cell>
          <cell r="F146" t="str">
            <v>浙江省温州市瓯海区茶山高教园区温州理工学院5号楼307</v>
          </cell>
        </row>
        <row r="147">
          <cell r="C147" t="str">
            <v>汪昊晟</v>
          </cell>
          <cell r="D147" t="str">
            <v>张宣</v>
          </cell>
          <cell r="E147" t="str">
            <v>18857791262</v>
          </cell>
          <cell r="F147" t="str">
            <v>浙江省温州市瓯海区茶山高教园区温州理工学院5号楼307</v>
          </cell>
        </row>
        <row r="148">
          <cell r="C148" t="str">
            <v>周冰莹</v>
          </cell>
          <cell r="D148" t="str">
            <v>张宣</v>
          </cell>
          <cell r="E148" t="str">
            <v>18857791262</v>
          </cell>
          <cell r="F148" t="str">
            <v>浙江省温州市瓯海区茶山高教园区温州理工学院5号楼307</v>
          </cell>
        </row>
        <row r="149">
          <cell r="C149" t="str">
            <v>黄锦楠</v>
          </cell>
          <cell r="D149" t="str">
            <v>张宣</v>
          </cell>
          <cell r="E149" t="str">
            <v>18857791262</v>
          </cell>
          <cell r="F149" t="str">
            <v>浙江省温州市瓯海区茶山高教园区温州理工学院5号楼307</v>
          </cell>
        </row>
        <row r="150">
          <cell r="C150" t="str">
            <v>尹帆帆</v>
          </cell>
          <cell r="D150" t="str">
            <v>张宣</v>
          </cell>
          <cell r="E150" t="str">
            <v>18857791262</v>
          </cell>
          <cell r="F150" t="str">
            <v>浙江省温州市瓯海区茶山高教园区温州理工学院5号楼307</v>
          </cell>
        </row>
        <row r="151">
          <cell r="C151" t="str">
            <v>蒋楚楚</v>
          </cell>
          <cell r="D151" t="str">
            <v>张宣</v>
          </cell>
          <cell r="E151" t="str">
            <v>18857791262</v>
          </cell>
          <cell r="F151" t="str">
            <v>浙江省温州市瓯海区茶山高教园区温州理工学院5号楼307</v>
          </cell>
        </row>
        <row r="152">
          <cell r="C152" t="str">
            <v>周俊美</v>
          </cell>
          <cell r="D152" t="str">
            <v>张宣</v>
          </cell>
          <cell r="E152" t="str">
            <v>18857791262</v>
          </cell>
          <cell r="F152" t="str">
            <v>浙江省温州市瓯海区茶山高教园区温州理工学院5号楼307</v>
          </cell>
        </row>
        <row r="153">
          <cell r="C153" t="str">
            <v>冯林</v>
          </cell>
          <cell r="D153" t="str">
            <v>张宣</v>
          </cell>
          <cell r="E153" t="str">
            <v>18857791262</v>
          </cell>
          <cell r="F153" t="str">
            <v>浙江省温州市瓯海区茶山高教园区温州理工学院5号楼307</v>
          </cell>
        </row>
        <row r="154">
          <cell r="C154" t="str">
            <v>戴紫坪</v>
          </cell>
          <cell r="D154" t="str">
            <v>张宣</v>
          </cell>
          <cell r="E154" t="str">
            <v>18857791262</v>
          </cell>
          <cell r="F154" t="str">
            <v>浙江省温州市瓯海区茶山高教园区温州理工学院5号楼307</v>
          </cell>
        </row>
        <row r="155">
          <cell r="C155" t="str">
            <v>吴静怡</v>
          </cell>
          <cell r="D155" t="str">
            <v>张宣</v>
          </cell>
          <cell r="E155" t="str">
            <v>18857791262</v>
          </cell>
          <cell r="F155" t="str">
            <v>浙江省温州市瓯海区茶山高教园区温州理工学院5号楼307</v>
          </cell>
        </row>
        <row r="156">
          <cell r="C156" t="str">
            <v>房央斌</v>
          </cell>
          <cell r="D156" t="str">
            <v>张宣</v>
          </cell>
          <cell r="E156" t="str">
            <v>18857791262</v>
          </cell>
          <cell r="F156" t="str">
            <v>浙江省温州市瓯海区茶山高教园区温州理工学院5号楼307</v>
          </cell>
        </row>
        <row r="157">
          <cell r="C157" t="str">
            <v>王宇航</v>
          </cell>
          <cell r="D157" t="str">
            <v>张宣</v>
          </cell>
          <cell r="E157" t="str">
            <v>18857791262</v>
          </cell>
          <cell r="F157" t="str">
            <v>浙江省温州市瓯海区茶山高教园区温州理工学院5号楼307</v>
          </cell>
        </row>
        <row r="158">
          <cell r="C158" t="str">
            <v>应佳龙</v>
          </cell>
          <cell r="D158" t="str">
            <v>张宣</v>
          </cell>
          <cell r="E158" t="str">
            <v>18857791262</v>
          </cell>
          <cell r="F158" t="str">
            <v>浙江省温州市瓯海区茶山高教园区温州理工学院5号楼307</v>
          </cell>
        </row>
        <row r="159">
          <cell r="C159" t="str">
            <v>冯禹童</v>
          </cell>
          <cell r="D159" t="str">
            <v>张宣</v>
          </cell>
          <cell r="E159" t="str">
            <v>18857791262</v>
          </cell>
          <cell r="F159" t="str">
            <v>浙江省温州市瓯海区茶山高教园区温州理工学院5号楼307</v>
          </cell>
        </row>
        <row r="160">
          <cell r="C160" t="str">
            <v>冯宇航</v>
          </cell>
          <cell r="D160" t="str">
            <v>张宣</v>
          </cell>
          <cell r="E160" t="str">
            <v>18857791262</v>
          </cell>
          <cell r="F160" t="str">
            <v>浙江省温州市瓯海区茶山高教园区温州理工学院5号楼307</v>
          </cell>
        </row>
        <row r="161">
          <cell r="C161" t="str">
            <v>周家汉</v>
          </cell>
          <cell r="D161" t="str">
            <v>张宣</v>
          </cell>
          <cell r="E161" t="str">
            <v>18857791262</v>
          </cell>
          <cell r="F161" t="str">
            <v>浙江省温州市瓯海区茶山高教园区温州理工学院5号楼307</v>
          </cell>
        </row>
        <row r="162">
          <cell r="C162" t="str">
            <v>韩东玙</v>
          </cell>
          <cell r="D162" t="str">
            <v>张宣</v>
          </cell>
          <cell r="E162" t="str">
            <v>18857791262</v>
          </cell>
          <cell r="F162" t="str">
            <v>浙江省温州市瓯海区茶山高教园区温州理工学院5号楼307</v>
          </cell>
        </row>
        <row r="163">
          <cell r="C163" t="str">
            <v>范志峰</v>
          </cell>
          <cell r="D163" t="str">
            <v>张宣</v>
          </cell>
          <cell r="E163" t="str">
            <v>18857791262</v>
          </cell>
          <cell r="F163" t="str">
            <v>浙江省温州市瓯海区茶山高教园区温州理工学院5号楼307</v>
          </cell>
        </row>
        <row r="164">
          <cell r="C164" t="str">
            <v>鲍对对</v>
          </cell>
          <cell r="D164" t="str">
            <v>张宣</v>
          </cell>
          <cell r="E164" t="str">
            <v>18857791262</v>
          </cell>
          <cell r="F164" t="str">
            <v>浙江省温州市瓯海区茶山高教园区温州理工学院5号楼307</v>
          </cell>
        </row>
        <row r="165">
          <cell r="C165" t="str">
            <v>马晶晶</v>
          </cell>
          <cell r="D165" t="str">
            <v>张宣</v>
          </cell>
          <cell r="E165" t="str">
            <v>18857791262</v>
          </cell>
          <cell r="F165" t="str">
            <v>浙江省温州市瓯海区茶山高教园区温州理工学院5号楼307</v>
          </cell>
        </row>
        <row r="166">
          <cell r="C166" t="str">
            <v>丁刘榆</v>
          </cell>
          <cell r="D166" t="str">
            <v>张宣</v>
          </cell>
          <cell r="E166" t="str">
            <v>18857791262</v>
          </cell>
          <cell r="F166" t="str">
            <v>浙江省温州市瓯海区茶山高教园区温州理工学院5号楼307</v>
          </cell>
        </row>
        <row r="167">
          <cell r="C167" t="str">
            <v>叶梦婷</v>
          </cell>
          <cell r="D167" t="str">
            <v>张宣</v>
          </cell>
          <cell r="E167" t="str">
            <v>18857791262</v>
          </cell>
          <cell r="F167" t="str">
            <v>浙江省温州市瓯海区茶山高教园区温州理工学院5号楼307</v>
          </cell>
        </row>
        <row r="168">
          <cell r="C168" t="str">
            <v>陈宇雷</v>
          </cell>
          <cell r="D168" t="str">
            <v>张宣</v>
          </cell>
          <cell r="E168" t="str">
            <v>18857791262</v>
          </cell>
          <cell r="F168" t="str">
            <v>浙江省温州市瓯海区茶山高教园区温州理工学院5号楼307</v>
          </cell>
        </row>
        <row r="169">
          <cell r="C169" t="str">
            <v>叶子炜</v>
          </cell>
          <cell r="D169" t="str">
            <v>张宣</v>
          </cell>
          <cell r="E169" t="str">
            <v>18857791262</v>
          </cell>
          <cell r="F169" t="str">
            <v>浙江省温州市瓯海区茶山高教园区温州理工学院5号楼307</v>
          </cell>
        </row>
        <row r="170">
          <cell r="C170" t="str">
            <v>郑广锋</v>
          </cell>
          <cell r="D170" t="str">
            <v>张宣</v>
          </cell>
          <cell r="E170" t="str">
            <v>18857791262</v>
          </cell>
          <cell r="F170" t="str">
            <v>浙江省温州市瓯海区茶山高教园区温州理工学院5号楼307</v>
          </cell>
        </row>
        <row r="171">
          <cell r="C171" t="str">
            <v>南宇</v>
          </cell>
          <cell r="D171" t="str">
            <v>张宣</v>
          </cell>
          <cell r="E171" t="str">
            <v>18857791262</v>
          </cell>
          <cell r="F171" t="str">
            <v>浙江省温州市瓯海区茶山高教园区温州理工学院5号楼307</v>
          </cell>
        </row>
        <row r="172">
          <cell r="C172" t="str">
            <v>王泽铭</v>
          </cell>
          <cell r="D172" t="str">
            <v>张宣</v>
          </cell>
          <cell r="E172" t="str">
            <v>18857791262</v>
          </cell>
          <cell r="F172" t="str">
            <v>浙江省温州市瓯海区茶山高教园区温州理工学院5号楼307</v>
          </cell>
        </row>
        <row r="173">
          <cell r="C173" t="str">
            <v>蒋鑫军</v>
          </cell>
          <cell r="D173" t="str">
            <v>张宣</v>
          </cell>
          <cell r="E173" t="str">
            <v>18857791262</v>
          </cell>
          <cell r="F173" t="str">
            <v>浙江省温州市瓯海区茶山高教园区温州理工学院5号楼307</v>
          </cell>
        </row>
        <row r="174">
          <cell r="C174" t="str">
            <v>沈颖锴</v>
          </cell>
          <cell r="D174" t="str">
            <v>张宣</v>
          </cell>
          <cell r="E174" t="str">
            <v>18857791262</v>
          </cell>
          <cell r="F174" t="str">
            <v>浙江省温州市瓯海区茶山高教园区温州理工学院5号楼307</v>
          </cell>
        </row>
        <row r="175">
          <cell r="C175" t="str">
            <v>余憶</v>
          </cell>
          <cell r="D175" t="str">
            <v>张宣</v>
          </cell>
          <cell r="E175" t="str">
            <v>18857791262</v>
          </cell>
          <cell r="F175" t="str">
            <v>浙江省温州市瓯海区茶山高教园区温州理工学院5号楼307</v>
          </cell>
        </row>
        <row r="176">
          <cell r="C176" t="str">
            <v>严娟娟</v>
          </cell>
          <cell r="D176" t="str">
            <v>张宣</v>
          </cell>
          <cell r="E176" t="str">
            <v>18857791262</v>
          </cell>
          <cell r="F176" t="str">
            <v>浙江省温州市瓯海区茶山高教园区温州理工学院5号楼307</v>
          </cell>
        </row>
        <row r="177">
          <cell r="C177" t="str">
            <v>商人杰</v>
          </cell>
          <cell r="D177" t="str">
            <v>张宣</v>
          </cell>
          <cell r="E177" t="str">
            <v>18857791262</v>
          </cell>
          <cell r="F177" t="str">
            <v>浙江省温州市瓯海区茶山高教园区温州理工学院5号楼307</v>
          </cell>
        </row>
        <row r="178">
          <cell r="C178" t="str">
            <v>郑林红</v>
          </cell>
          <cell r="D178" t="str">
            <v>张宣</v>
          </cell>
          <cell r="E178" t="str">
            <v>18857791262</v>
          </cell>
          <cell r="F178" t="str">
            <v>浙江省温州市瓯海区茶山高教园区温州理工学院5号楼307</v>
          </cell>
        </row>
        <row r="179">
          <cell r="C179" t="str">
            <v>何振涛</v>
          </cell>
          <cell r="D179" t="str">
            <v>张宣</v>
          </cell>
          <cell r="E179" t="str">
            <v>18857791262</v>
          </cell>
          <cell r="F179" t="str">
            <v>浙江省温州市瓯海区茶山高教园区温州理工学院5号楼307</v>
          </cell>
        </row>
        <row r="180">
          <cell r="C180" t="str">
            <v>何旭峰</v>
          </cell>
          <cell r="D180" t="str">
            <v>张宣</v>
          </cell>
          <cell r="E180" t="str">
            <v>18857791262</v>
          </cell>
          <cell r="F180" t="str">
            <v>浙江省温州市瓯海区茶山高教园区温州理工学院5号楼307</v>
          </cell>
        </row>
        <row r="181">
          <cell r="C181" t="str">
            <v>李淑敏</v>
          </cell>
          <cell r="D181" t="str">
            <v>张宣</v>
          </cell>
          <cell r="E181" t="str">
            <v>18857791262</v>
          </cell>
          <cell r="F181" t="str">
            <v>浙江省温州市瓯海区茶山高教园区温州理工学院5号楼307</v>
          </cell>
        </row>
        <row r="182">
          <cell r="C182" t="str">
            <v>马柯迪</v>
          </cell>
          <cell r="D182" t="str">
            <v>张宣</v>
          </cell>
          <cell r="E182" t="str">
            <v>18857791262</v>
          </cell>
          <cell r="F182" t="str">
            <v>浙江省温州市瓯海区茶山高教园区温州理工学院5号楼307</v>
          </cell>
        </row>
        <row r="183">
          <cell r="C183" t="str">
            <v>徐震</v>
          </cell>
          <cell r="D183" t="str">
            <v>张宣</v>
          </cell>
          <cell r="E183" t="str">
            <v>18857791262</v>
          </cell>
          <cell r="F183" t="str">
            <v>浙江省温州市瓯海区茶山高教园区温州理工学院5号楼307</v>
          </cell>
        </row>
        <row r="184">
          <cell r="C184" t="str">
            <v>胡毓娴</v>
          </cell>
          <cell r="D184" t="str">
            <v>张宣</v>
          </cell>
          <cell r="E184" t="str">
            <v>18857791262</v>
          </cell>
          <cell r="F184" t="str">
            <v>浙江省温州市瓯海区茶山高教园区温州理工学院5号楼307</v>
          </cell>
        </row>
        <row r="185">
          <cell r="C185" t="str">
            <v>俞嘉浩</v>
          </cell>
          <cell r="D185" t="str">
            <v>张宣</v>
          </cell>
          <cell r="E185" t="str">
            <v>18857791262</v>
          </cell>
          <cell r="F185" t="str">
            <v>浙江省温州市瓯海区茶山高教园区温州理工学院5号楼307</v>
          </cell>
        </row>
        <row r="186">
          <cell r="C186" t="str">
            <v>王露露</v>
          </cell>
          <cell r="D186" t="str">
            <v>张宣</v>
          </cell>
          <cell r="E186" t="str">
            <v>18857791262</v>
          </cell>
          <cell r="F186" t="str">
            <v>浙江省温州市瓯海区茶山高教园区温州理工学院5号楼307</v>
          </cell>
        </row>
        <row r="187">
          <cell r="C187" t="str">
            <v>宋晓燕</v>
          </cell>
          <cell r="D187" t="str">
            <v>张宣</v>
          </cell>
          <cell r="E187" t="str">
            <v>18857791262</v>
          </cell>
          <cell r="F187" t="str">
            <v>浙江省温州市瓯海区茶山高教园区温州理工学院5号楼307</v>
          </cell>
        </row>
        <row r="188">
          <cell r="C188" t="str">
            <v>陈燊杰</v>
          </cell>
          <cell r="D188" t="str">
            <v>张宣</v>
          </cell>
          <cell r="E188" t="str">
            <v>18857791262</v>
          </cell>
          <cell r="F188" t="str">
            <v>浙江省温州市瓯海区茶山高教园区温州理工学院5号楼307</v>
          </cell>
        </row>
        <row r="189">
          <cell r="C189" t="str">
            <v>廖昌浩</v>
          </cell>
          <cell r="D189" t="str">
            <v>张宣</v>
          </cell>
          <cell r="E189" t="str">
            <v>18857791262</v>
          </cell>
          <cell r="F189" t="str">
            <v>浙江省温州市瓯海区茶山高教园区温州理工学院5号楼307</v>
          </cell>
        </row>
        <row r="190">
          <cell r="C190" t="str">
            <v>邵倩莲</v>
          </cell>
          <cell r="D190" t="str">
            <v>张宣</v>
          </cell>
          <cell r="E190" t="str">
            <v>18857791262</v>
          </cell>
          <cell r="F190" t="str">
            <v>浙江省温州市瓯海区茶山高教园区温州理工学院5号楼307</v>
          </cell>
        </row>
        <row r="191">
          <cell r="C191" t="str">
            <v>周望昌</v>
          </cell>
          <cell r="D191" t="str">
            <v>张宣</v>
          </cell>
          <cell r="E191" t="str">
            <v>18857791262</v>
          </cell>
          <cell r="F191" t="str">
            <v>浙江省温州市瓯海区茶山高教园区温州理工学院5号楼307</v>
          </cell>
        </row>
        <row r="192">
          <cell r="C192" t="str">
            <v>周婷</v>
          </cell>
          <cell r="D192" t="str">
            <v>张宣</v>
          </cell>
          <cell r="E192" t="str">
            <v>18857791262</v>
          </cell>
          <cell r="F192" t="str">
            <v>浙江省温州市瓯海区茶山高教园区温州理工学院5号楼307</v>
          </cell>
        </row>
        <row r="193">
          <cell r="C193" t="str">
            <v>赵浚荃</v>
          </cell>
          <cell r="D193" t="str">
            <v>张宣</v>
          </cell>
          <cell r="E193" t="str">
            <v>18857791262</v>
          </cell>
          <cell r="F193" t="str">
            <v>浙江省温州市瓯海区茶山高教园区温州理工学院5号楼307</v>
          </cell>
        </row>
        <row r="194">
          <cell r="C194" t="str">
            <v>童国政</v>
          </cell>
          <cell r="D194" t="str">
            <v>张宣</v>
          </cell>
          <cell r="E194" t="str">
            <v>18857791262</v>
          </cell>
          <cell r="F194" t="str">
            <v>浙江省温州市瓯海区茶山高教园区温州理工学院5号楼307</v>
          </cell>
        </row>
        <row r="195">
          <cell r="C195" t="str">
            <v>黄佩莉</v>
          </cell>
          <cell r="D195" t="str">
            <v>张宣</v>
          </cell>
          <cell r="E195" t="str">
            <v>18857791262</v>
          </cell>
          <cell r="F195" t="str">
            <v>浙江省温州市瓯海区茶山高教园区温州理工学院5号楼307</v>
          </cell>
        </row>
        <row r="196">
          <cell r="C196" t="str">
            <v>李勇翰</v>
          </cell>
          <cell r="D196" t="str">
            <v>张宣</v>
          </cell>
          <cell r="E196" t="str">
            <v>18857791262</v>
          </cell>
          <cell r="F196" t="str">
            <v>浙江省温州市瓯海区茶山高教园区温州理工学院5号楼307</v>
          </cell>
        </row>
        <row r="197">
          <cell r="C197" t="str">
            <v>朱徐狄</v>
          </cell>
          <cell r="D197" t="str">
            <v>张宣</v>
          </cell>
          <cell r="E197" t="str">
            <v>18857791262</v>
          </cell>
          <cell r="F197" t="str">
            <v>浙江省温州市瓯海区茶山高教园区温州理工学院5号楼307</v>
          </cell>
        </row>
        <row r="198">
          <cell r="C198" t="str">
            <v>陈晨阳</v>
          </cell>
          <cell r="D198" t="str">
            <v>庄在锦</v>
          </cell>
          <cell r="E198" t="str">
            <v>15825610508</v>
          </cell>
          <cell r="F198" t="str">
            <v>浙江省温州市瓯海区茶山高教园区温州理工学院5号楼305</v>
          </cell>
        </row>
        <row r="199">
          <cell r="C199" t="str">
            <v>周真恒</v>
          </cell>
          <cell r="D199" t="str">
            <v>庄在锦</v>
          </cell>
          <cell r="E199" t="str">
            <v>15825610508</v>
          </cell>
          <cell r="F199" t="str">
            <v>浙江省温州市瓯海区茶山高教园区温州理工学院5号楼305</v>
          </cell>
        </row>
        <row r="200">
          <cell r="C200" t="str">
            <v>王政顺</v>
          </cell>
          <cell r="D200" t="str">
            <v>庄在锦</v>
          </cell>
          <cell r="E200" t="str">
            <v>15825610508</v>
          </cell>
          <cell r="F200" t="str">
            <v>浙江省温州市瓯海区茶山高教园区温州理工学院5号楼305</v>
          </cell>
        </row>
        <row r="201">
          <cell r="C201" t="str">
            <v>王玥</v>
          </cell>
          <cell r="D201" t="str">
            <v>庄在锦</v>
          </cell>
          <cell r="E201" t="str">
            <v>15825610508</v>
          </cell>
          <cell r="F201" t="str">
            <v>浙江省温州市瓯海区茶山高教园区温州理工学院5号楼305</v>
          </cell>
        </row>
        <row r="202">
          <cell r="C202" t="str">
            <v>张铭浩</v>
          </cell>
          <cell r="D202" t="str">
            <v>庄在锦</v>
          </cell>
          <cell r="E202" t="str">
            <v>15825610508</v>
          </cell>
          <cell r="F202" t="str">
            <v>浙江省温州市瓯海区茶山高教园区温州理工学院5号楼305</v>
          </cell>
        </row>
        <row r="203">
          <cell r="C203" t="str">
            <v>虞慧玲</v>
          </cell>
          <cell r="D203" t="str">
            <v>庄在锦</v>
          </cell>
          <cell r="E203" t="str">
            <v>15825610508</v>
          </cell>
          <cell r="F203" t="str">
            <v>浙江省温州市瓯海区茶山高教园区温州理工学院5号楼305</v>
          </cell>
        </row>
        <row r="204">
          <cell r="C204" t="str">
            <v>王斌斌</v>
          </cell>
          <cell r="D204" t="str">
            <v>庄在锦</v>
          </cell>
          <cell r="E204" t="str">
            <v>15825610508</v>
          </cell>
          <cell r="F204" t="str">
            <v>浙江省温州市瓯海区茶山高教园区温州理工学院5号楼305</v>
          </cell>
        </row>
        <row r="205">
          <cell r="C205" t="str">
            <v>袁丁</v>
          </cell>
          <cell r="D205" t="str">
            <v>庄在锦</v>
          </cell>
          <cell r="E205" t="str">
            <v>15825610508</v>
          </cell>
          <cell r="F205" t="str">
            <v>浙江省温州市瓯海区茶山高教园区温州理工学院5号楼305</v>
          </cell>
        </row>
        <row r="206">
          <cell r="C206" t="str">
            <v>章志烨</v>
          </cell>
          <cell r="D206" t="str">
            <v>庄在锦</v>
          </cell>
          <cell r="E206" t="str">
            <v>15825610508</v>
          </cell>
          <cell r="F206" t="str">
            <v>浙江省温州市瓯海区茶山高教园区温州理工学院5号楼305</v>
          </cell>
        </row>
        <row r="207">
          <cell r="C207" t="str">
            <v>王文杰</v>
          </cell>
          <cell r="D207" t="str">
            <v>庄在锦</v>
          </cell>
          <cell r="E207" t="str">
            <v>15825610508</v>
          </cell>
          <cell r="F207" t="str">
            <v>浙江省温州市瓯海区茶山高教园区温州理工学院5号楼305</v>
          </cell>
        </row>
        <row r="208">
          <cell r="C208" t="str">
            <v>来礼尚</v>
          </cell>
          <cell r="D208" t="str">
            <v>庄在锦</v>
          </cell>
          <cell r="E208" t="str">
            <v>15825610508</v>
          </cell>
          <cell r="F208" t="str">
            <v>浙江省温州市瓯海区茶山高教园区温州理工学院5号楼305</v>
          </cell>
        </row>
        <row r="209">
          <cell r="C209" t="str">
            <v>许伟纲</v>
          </cell>
          <cell r="D209" t="str">
            <v>庄在锦</v>
          </cell>
          <cell r="E209" t="str">
            <v>15825610508</v>
          </cell>
          <cell r="F209" t="str">
            <v>浙江省温州市瓯海区茶山高教园区温州理工学院5号楼305</v>
          </cell>
        </row>
        <row r="210">
          <cell r="C210" t="str">
            <v>唐嘉威</v>
          </cell>
          <cell r="D210" t="str">
            <v>庄在锦</v>
          </cell>
          <cell r="E210" t="str">
            <v>15825610508</v>
          </cell>
          <cell r="F210" t="str">
            <v>浙江省温州市瓯海区茶山高教园区温州理工学院5号楼305</v>
          </cell>
        </row>
        <row r="211">
          <cell r="C211" t="str">
            <v>王称意</v>
          </cell>
          <cell r="D211" t="str">
            <v>庄在锦</v>
          </cell>
          <cell r="E211" t="str">
            <v>15825610508</v>
          </cell>
          <cell r="F211" t="str">
            <v>浙江省温州市瓯海区茶山高教园区温州理工学院5号楼305</v>
          </cell>
        </row>
        <row r="212">
          <cell r="C212" t="str">
            <v>熊春阳</v>
          </cell>
          <cell r="D212" t="str">
            <v>庄在锦</v>
          </cell>
          <cell r="E212" t="str">
            <v>15825610508</v>
          </cell>
          <cell r="F212" t="str">
            <v>浙江省温州市瓯海区茶山高教园区温州理工学院5号楼305</v>
          </cell>
        </row>
        <row r="213">
          <cell r="C213" t="str">
            <v>赵逸峰</v>
          </cell>
          <cell r="D213" t="str">
            <v>庄在锦</v>
          </cell>
          <cell r="E213" t="str">
            <v>15825610508</v>
          </cell>
          <cell r="F213" t="str">
            <v>浙江省温州市瓯海区茶山高教园区温州理工学院5号楼305</v>
          </cell>
        </row>
        <row r="214">
          <cell r="C214" t="str">
            <v>吴文辉</v>
          </cell>
          <cell r="D214" t="str">
            <v>庄在锦</v>
          </cell>
          <cell r="E214" t="str">
            <v>15825610508</v>
          </cell>
          <cell r="F214" t="str">
            <v>浙江省温州市瓯海区茶山高教园区温州理工学院5号楼305</v>
          </cell>
        </row>
        <row r="215">
          <cell r="C215" t="str">
            <v>季子豪</v>
          </cell>
          <cell r="D215" t="str">
            <v>庄在锦</v>
          </cell>
          <cell r="E215" t="str">
            <v>15825610508</v>
          </cell>
          <cell r="F215" t="str">
            <v>浙江省温州市瓯海区茶山高教园区温州理工学院5号楼305</v>
          </cell>
        </row>
        <row r="216">
          <cell r="C216" t="str">
            <v>陈文豪</v>
          </cell>
          <cell r="D216" t="str">
            <v>庄在锦</v>
          </cell>
          <cell r="E216" t="str">
            <v>15825610508</v>
          </cell>
          <cell r="F216" t="str">
            <v>浙江省温州市瓯海区茶山高教园区温州理工学院5号楼305</v>
          </cell>
        </row>
        <row r="217">
          <cell r="C217" t="str">
            <v>何盼</v>
          </cell>
          <cell r="D217" t="str">
            <v>庄在锦</v>
          </cell>
          <cell r="E217" t="str">
            <v>15825610508</v>
          </cell>
          <cell r="F217" t="str">
            <v>浙江省温州市瓯海区茶山高教园区温州理工学院5号楼305</v>
          </cell>
        </row>
        <row r="218">
          <cell r="C218" t="str">
            <v>马路路</v>
          </cell>
          <cell r="D218" t="str">
            <v>庄在锦</v>
          </cell>
          <cell r="E218" t="str">
            <v>15825610508</v>
          </cell>
          <cell r="F218" t="str">
            <v>浙江省温州市瓯海区茶山高教园区温州理工学院5号楼305</v>
          </cell>
        </row>
        <row r="219">
          <cell r="C219" t="str">
            <v>王耀辉</v>
          </cell>
          <cell r="D219" t="str">
            <v>庄在锦</v>
          </cell>
          <cell r="E219" t="str">
            <v>15825610508</v>
          </cell>
          <cell r="F219" t="str">
            <v>浙江省温州市瓯海区茶山高教园区温州理工学院5号楼305</v>
          </cell>
        </row>
        <row r="220">
          <cell r="C220" t="str">
            <v>吴森阳</v>
          </cell>
          <cell r="D220" t="str">
            <v>庄在锦</v>
          </cell>
          <cell r="E220" t="str">
            <v>15825610508</v>
          </cell>
          <cell r="F220" t="str">
            <v>浙江省温州市瓯海区茶山高教园区温州理工学院5号楼305</v>
          </cell>
        </row>
        <row r="221">
          <cell r="C221" t="str">
            <v>叶涵韬</v>
          </cell>
          <cell r="D221" t="str">
            <v>庄在锦</v>
          </cell>
          <cell r="E221" t="str">
            <v>15825610508</v>
          </cell>
          <cell r="F221" t="str">
            <v>浙江省温州市瓯海区茶山高教园区温州理工学院5号楼305</v>
          </cell>
        </row>
        <row r="222">
          <cell r="C222" t="str">
            <v>徐圣展</v>
          </cell>
          <cell r="D222" t="str">
            <v>庄在锦</v>
          </cell>
          <cell r="E222" t="str">
            <v>15825610508</v>
          </cell>
          <cell r="F222" t="str">
            <v>浙江省温州市瓯海区茶山高教园区温州理工学院5号楼305</v>
          </cell>
        </row>
        <row r="223">
          <cell r="C223" t="str">
            <v>金一丹</v>
          </cell>
          <cell r="D223" t="str">
            <v>庄在锦</v>
          </cell>
          <cell r="E223" t="str">
            <v>15825610508</v>
          </cell>
          <cell r="F223" t="str">
            <v>浙江省温州市瓯海区茶山高教园区温州理工学院5号楼305</v>
          </cell>
        </row>
        <row r="224">
          <cell r="C224" t="str">
            <v>胡建江</v>
          </cell>
          <cell r="D224" t="str">
            <v>庄在锦</v>
          </cell>
          <cell r="E224" t="str">
            <v>15825610508</v>
          </cell>
          <cell r="F224" t="str">
            <v>浙江省温州市瓯海区茶山高教园区温州理工学院5号楼305</v>
          </cell>
        </row>
        <row r="225">
          <cell r="C225" t="str">
            <v>赵洋</v>
          </cell>
          <cell r="D225" t="str">
            <v>庄在锦</v>
          </cell>
          <cell r="E225" t="str">
            <v>15825610508</v>
          </cell>
          <cell r="F225" t="str">
            <v>浙江省温州市瓯海区茶山高教园区温州理工学院5号楼305</v>
          </cell>
        </row>
        <row r="226">
          <cell r="C226" t="str">
            <v>张莲琪</v>
          </cell>
          <cell r="D226" t="str">
            <v>庄在锦</v>
          </cell>
          <cell r="E226" t="str">
            <v>15825610508</v>
          </cell>
          <cell r="F226" t="str">
            <v>浙江省温州市瓯海区茶山高教园区温州理工学院5号楼305</v>
          </cell>
        </row>
        <row r="227">
          <cell r="C227" t="str">
            <v>吕鸿灞</v>
          </cell>
          <cell r="D227" t="str">
            <v>庄在锦</v>
          </cell>
          <cell r="E227" t="str">
            <v>15825610508</v>
          </cell>
          <cell r="F227" t="str">
            <v>浙江省温州市瓯海区茶山高教园区温州理工学院5号楼305</v>
          </cell>
        </row>
        <row r="228">
          <cell r="C228" t="str">
            <v>周盈</v>
          </cell>
          <cell r="D228" t="str">
            <v>庄在锦</v>
          </cell>
          <cell r="E228" t="str">
            <v>15825610508</v>
          </cell>
          <cell r="F228" t="str">
            <v>浙江省温州市瓯海区茶山高教园区温州理工学院5号楼305</v>
          </cell>
        </row>
        <row r="229">
          <cell r="C229" t="str">
            <v>毛国庆</v>
          </cell>
          <cell r="D229" t="str">
            <v>庄在锦</v>
          </cell>
          <cell r="E229" t="str">
            <v>15825610508</v>
          </cell>
          <cell r="F229" t="str">
            <v>浙江省温州市瓯海区茶山高教园区温州理工学院5号楼305</v>
          </cell>
        </row>
        <row r="230">
          <cell r="C230" t="str">
            <v>张铱匀</v>
          </cell>
          <cell r="D230" t="str">
            <v>庄在锦</v>
          </cell>
          <cell r="E230" t="str">
            <v>15825610508</v>
          </cell>
          <cell r="F230" t="str">
            <v>浙江省温州市瓯海区茶山高教园区温州理工学院5号楼305</v>
          </cell>
        </row>
        <row r="231">
          <cell r="C231" t="str">
            <v>蓝卢翔</v>
          </cell>
          <cell r="D231" t="str">
            <v>庄在锦</v>
          </cell>
          <cell r="E231" t="str">
            <v>15825610508</v>
          </cell>
          <cell r="F231" t="str">
            <v>浙江省温州市瓯海区茶山高教园区温州理工学院5号楼305</v>
          </cell>
        </row>
        <row r="232">
          <cell r="C232" t="str">
            <v>陈维聪</v>
          </cell>
          <cell r="D232" t="str">
            <v>庄在锦</v>
          </cell>
          <cell r="E232" t="str">
            <v>15825610508</v>
          </cell>
          <cell r="F232" t="str">
            <v>浙江省温州市瓯海区茶山高教园区温州理工学院5号楼305</v>
          </cell>
        </row>
        <row r="233">
          <cell r="C233" t="str">
            <v>徐李颖</v>
          </cell>
          <cell r="D233" t="str">
            <v>庄在锦</v>
          </cell>
          <cell r="E233" t="str">
            <v>15825610508</v>
          </cell>
          <cell r="F233" t="str">
            <v>浙江省温州市瓯海区茶山高教园区温州理工学院5号楼305</v>
          </cell>
        </row>
        <row r="234">
          <cell r="C234" t="str">
            <v>林一心</v>
          </cell>
          <cell r="D234" t="str">
            <v>庄在锦</v>
          </cell>
          <cell r="E234" t="str">
            <v>15825610508</v>
          </cell>
          <cell r="F234" t="str">
            <v>浙江省温州市瓯海区茶山高教园区温州理工学院5号楼305</v>
          </cell>
        </row>
        <row r="235">
          <cell r="C235" t="str">
            <v>陈海燕</v>
          </cell>
          <cell r="D235" t="str">
            <v>庄在锦</v>
          </cell>
          <cell r="E235" t="str">
            <v>15825610508</v>
          </cell>
          <cell r="F235" t="str">
            <v>浙江省温州市瓯海区茶山高教园区温州理工学院5号楼305</v>
          </cell>
        </row>
        <row r="236">
          <cell r="C236" t="str">
            <v>陈炳钧</v>
          </cell>
          <cell r="D236" t="str">
            <v>庄在锦</v>
          </cell>
          <cell r="E236" t="str">
            <v>15825610508</v>
          </cell>
          <cell r="F236" t="str">
            <v>浙江省温州市瓯海区茶山高教园区温州理工学院5号楼305</v>
          </cell>
        </row>
        <row r="237">
          <cell r="C237" t="str">
            <v>李梓渊</v>
          </cell>
          <cell r="D237" t="str">
            <v>庄在锦</v>
          </cell>
          <cell r="E237" t="str">
            <v>15825610508</v>
          </cell>
          <cell r="F237" t="str">
            <v>浙江省温州市瓯海区茶山高教园区温州理工学院5号楼305</v>
          </cell>
        </row>
        <row r="238">
          <cell r="C238" t="str">
            <v>朱梦昱</v>
          </cell>
          <cell r="D238" t="str">
            <v>庄在锦</v>
          </cell>
          <cell r="E238" t="str">
            <v>15825610508</v>
          </cell>
          <cell r="F238" t="str">
            <v>浙江省温州市瓯海区茶山高教园区温州理工学院5号楼305</v>
          </cell>
        </row>
        <row r="239">
          <cell r="C239" t="str">
            <v>沈浩杰</v>
          </cell>
          <cell r="D239" t="str">
            <v>庄在锦</v>
          </cell>
          <cell r="E239" t="str">
            <v>15825610508</v>
          </cell>
          <cell r="F239" t="str">
            <v>浙江省温州市瓯海区茶山高教园区温州理工学院5号楼305</v>
          </cell>
        </row>
        <row r="240">
          <cell r="C240" t="str">
            <v>石锦君</v>
          </cell>
          <cell r="D240" t="str">
            <v>庄在锦</v>
          </cell>
          <cell r="E240" t="str">
            <v>15825610508</v>
          </cell>
          <cell r="F240" t="str">
            <v>浙江省温州市瓯海区茶山高教园区温州理工学院5号楼305</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63"/>
  <sheetViews>
    <sheetView tabSelected="1" zoomScale="70" zoomScaleNormal="70" workbookViewId="0">
      <selection activeCell="E16" sqref="E16"/>
    </sheetView>
  </sheetViews>
  <sheetFormatPr defaultColWidth="9" defaultRowHeight="13.5"/>
  <cols>
    <col min="1" max="1" width="13.625" customWidth="1"/>
    <col min="2" max="2" width="19.25" customWidth="1"/>
    <col min="3" max="3" width="9.25" customWidth="1"/>
    <col min="4" max="4" width="19.25" customWidth="1"/>
    <col min="5" max="5" width="72.75" customWidth="1"/>
    <col min="6" max="6" width="95.75" customWidth="1"/>
    <col min="7" max="7" width="63" customWidth="1"/>
    <col min="8" max="8" width="68.625" customWidth="1"/>
    <col min="9" max="9" width="41.25" customWidth="1"/>
    <col min="10" max="10" width="53.875" customWidth="1"/>
    <col min="11" max="11" width="15" customWidth="1"/>
    <col min="12" max="12" width="17" customWidth="1"/>
    <col min="13" max="13" width="10.5" customWidth="1"/>
  </cols>
  <sheetData>
    <row r="1" ht="21" spans="1:13">
      <c r="A1" s="1" t="s">
        <v>0</v>
      </c>
      <c r="B1" s="1"/>
      <c r="C1" s="1"/>
      <c r="D1" s="1"/>
      <c r="E1" s="1"/>
      <c r="F1" s="1"/>
      <c r="G1" s="1"/>
      <c r="H1" s="2"/>
      <c r="I1" s="1"/>
      <c r="J1" s="1"/>
      <c r="K1" s="1"/>
      <c r="L1" s="1"/>
      <c r="M1" s="1"/>
    </row>
    <row r="2" ht="16.5" spans="1:13">
      <c r="A2" s="3" t="s">
        <v>1</v>
      </c>
      <c r="B2" s="4"/>
      <c r="C2" s="4"/>
      <c r="D2" s="4"/>
      <c r="E2" s="5" t="s">
        <v>2</v>
      </c>
      <c r="F2" s="6" t="s">
        <v>3</v>
      </c>
      <c r="G2" s="7"/>
      <c r="H2" s="5"/>
      <c r="I2" s="5"/>
      <c r="J2" s="5"/>
      <c r="K2" s="5"/>
      <c r="L2" s="5"/>
      <c r="M2" s="5"/>
    </row>
    <row r="3" ht="16.5" spans="1:13">
      <c r="A3" s="8" t="s">
        <v>4</v>
      </c>
      <c r="B3" s="8"/>
      <c r="C3" s="8"/>
      <c r="D3" s="8"/>
      <c r="E3" s="8"/>
      <c r="F3" s="8"/>
      <c r="G3" s="8"/>
      <c r="H3" s="8"/>
      <c r="I3" s="8"/>
      <c r="J3" s="8"/>
      <c r="K3" s="8"/>
      <c r="L3" s="8"/>
      <c r="M3" s="8"/>
    </row>
    <row r="4" ht="16.5" spans="1:13">
      <c r="A4" s="9" t="s">
        <v>5</v>
      </c>
      <c r="B4" s="10"/>
      <c r="C4" s="10"/>
      <c r="D4" s="10"/>
      <c r="E4" s="11" t="s">
        <v>6</v>
      </c>
      <c r="F4" s="9" t="s">
        <v>7</v>
      </c>
      <c r="G4" s="10"/>
      <c r="H4" s="12"/>
      <c r="I4" s="20"/>
      <c r="J4" s="21" t="s">
        <v>8</v>
      </c>
      <c r="K4" s="22"/>
      <c r="L4" s="8"/>
      <c r="M4" s="8"/>
    </row>
    <row r="5" ht="33" spans="1:13">
      <c r="A5" s="13" t="s">
        <v>9</v>
      </c>
      <c r="B5" s="13" t="s">
        <v>10</v>
      </c>
      <c r="C5" s="13" t="s">
        <v>11</v>
      </c>
      <c r="D5" s="13" t="s">
        <v>12</v>
      </c>
      <c r="E5" s="14" t="s">
        <v>13</v>
      </c>
      <c r="F5" s="15" t="s">
        <v>14</v>
      </c>
      <c r="G5" s="15"/>
      <c r="H5" s="16" t="s">
        <v>15</v>
      </c>
      <c r="I5" s="15" t="s">
        <v>16</v>
      </c>
      <c r="J5" s="23" t="s">
        <v>17</v>
      </c>
      <c r="K5" s="24" t="s">
        <v>18</v>
      </c>
      <c r="L5" s="25" t="s">
        <v>19</v>
      </c>
      <c r="M5" s="25" t="s">
        <v>20</v>
      </c>
    </row>
    <row r="6" spans="1:13">
      <c r="A6" s="17" t="s">
        <v>9</v>
      </c>
      <c r="B6" s="17" t="s">
        <v>10</v>
      </c>
      <c r="C6" s="17" t="s">
        <v>11</v>
      </c>
      <c r="D6" s="18" t="s">
        <v>12</v>
      </c>
      <c r="E6" s="18" t="s">
        <v>21</v>
      </c>
      <c r="F6" s="18" t="s">
        <v>14</v>
      </c>
      <c r="G6" s="18" t="s">
        <v>22</v>
      </c>
      <c r="H6" s="19" t="s">
        <v>15</v>
      </c>
      <c r="I6" s="18" t="s">
        <v>23</v>
      </c>
      <c r="J6" s="18"/>
      <c r="K6" s="18"/>
      <c r="L6" s="18"/>
      <c r="M6" s="18"/>
    </row>
    <row r="7" spans="1:13">
      <c r="A7" s="17">
        <v>1</v>
      </c>
      <c r="B7" s="17" t="s">
        <v>24</v>
      </c>
      <c r="C7" s="17" t="s">
        <v>25</v>
      </c>
      <c r="D7" s="18" t="s">
        <v>26</v>
      </c>
      <c r="E7" s="18" t="str">
        <f t="shared" ref="E7:E70" si="0">A7&amp;" "&amp;C7&amp;" "&amp;D7</f>
        <v>1 吴锦龙 安全工程</v>
      </c>
      <c r="F7" s="18" t="s">
        <v>27</v>
      </c>
      <c r="G7" s="18" t="s">
        <v>28</v>
      </c>
      <c r="H7" s="19"/>
      <c r="I7" s="18" t="s">
        <v>29</v>
      </c>
      <c r="J7" s="18" t="s">
        <v>30</v>
      </c>
      <c r="K7" s="18" t="s">
        <v>31</v>
      </c>
      <c r="L7" s="123" t="s">
        <v>32</v>
      </c>
      <c r="M7" s="18"/>
    </row>
    <row r="8" spans="1:13">
      <c r="A8" s="17">
        <v>2</v>
      </c>
      <c r="B8" s="17" t="s">
        <v>24</v>
      </c>
      <c r="C8" s="17" t="s">
        <v>33</v>
      </c>
      <c r="D8" s="18" t="s">
        <v>26</v>
      </c>
      <c r="E8" s="18" t="str">
        <f t="shared" si="0"/>
        <v>2 梁楠杰 安全工程</v>
      </c>
      <c r="F8" s="18" t="s">
        <v>34</v>
      </c>
      <c r="G8" s="18" t="s">
        <v>35</v>
      </c>
      <c r="H8" s="19"/>
      <c r="I8" s="18" t="s">
        <v>36</v>
      </c>
      <c r="J8" s="18" t="s">
        <v>30</v>
      </c>
      <c r="K8" s="18" t="s">
        <v>31</v>
      </c>
      <c r="L8" s="123" t="s">
        <v>37</v>
      </c>
      <c r="M8" s="18"/>
    </row>
    <row r="9" spans="1:13">
      <c r="A9" s="17">
        <v>3</v>
      </c>
      <c r="B9" s="17" t="s">
        <v>24</v>
      </c>
      <c r="C9" s="17" t="s">
        <v>38</v>
      </c>
      <c r="D9" s="18" t="s">
        <v>26</v>
      </c>
      <c r="E9" s="18" t="str">
        <f t="shared" si="0"/>
        <v>3 危翔 安全工程</v>
      </c>
      <c r="F9" s="18" t="s">
        <v>39</v>
      </c>
      <c r="G9" s="18" t="s">
        <v>40</v>
      </c>
      <c r="H9" s="19"/>
      <c r="I9" s="18" t="s">
        <v>41</v>
      </c>
      <c r="J9" s="18" t="s">
        <v>30</v>
      </c>
      <c r="K9" s="18" t="s">
        <v>31</v>
      </c>
      <c r="L9" s="18" t="s">
        <v>42</v>
      </c>
      <c r="M9" s="18"/>
    </row>
    <row r="10" spans="1:13">
      <c r="A10" s="17">
        <v>4</v>
      </c>
      <c r="B10" s="17" t="s">
        <v>24</v>
      </c>
      <c r="C10" s="17" t="s">
        <v>43</v>
      </c>
      <c r="D10" s="18" t="s">
        <v>26</v>
      </c>
      <c r="E10" s="18" t="str">
        <f t="shared" si="0"/>
        <v>4 章思源 安全工程</v>
      </c>
      <c r="F10" s="18" t="s">
        <v>44</v>
      </c>
      <c r="G10" s="18" t="s">
        <v>45</v>
      </c>
      <c r="H10" s="19"/>
      <c r="I10" s="18" t="s">
        <v>46</v>
      </c>
      <c r="J10" s="18" t="s">
        <v>30</v>
      </c>
      <c r="K10" s="18" t="s">
        <v>31</v>
      </c>
      <c r="L10" s="18" t="s">
        <v>47</v>
      </c>
      <c r="M10" s="18"/>
    </row>
    <row r="11" spans="1:13">
      <c r="A11" s="17">
        <v>5</v>
      </c>
      <c r="B11" s="17" t="s">
        <v>24</v>
      </c>
      <c r="C11" s="17" t="s">
        <v>48</v>
      </c>
      <c r="D11" s="18" t="s">
        <v>26</v>
      </c>
      <c r="E11" s="18" t="str">
        <f t="shared" si="0"/>
        <v>5 陈舒钰 安全工程</v>
      </c>
      <c r="F11" s="18" t="s">
        <v>49</v>
      </c>
      <c r="G11" s="18" t="s">
        <v>50</v>
      </c>
      <c r="H11" s="19"/>
      <c r="I11" s="18" t="s">
        <v>51</v>
      </c>
      <c r="J11" s="18" t="s">
        <v>30</v>
      </c>
      <c r="K11" s="18" t="s">
        <v>31</v>
      </c>
      <c r="L11" s="123" t="s">
        <v>52</v>
      </c>
      <c r="M11" s="18"/>
    </row>
    <row r="12" spans="1:13">
      <c r="A12" s="17">
        <v>6</v>
      </c>
      <c r="B12" s="17" t="s">
        <v>24</v>
      </c>
      <c r="C12" s="17" t="s">
        <v>53</v>
      </c>
      <c r="D12" s="18" t="s">
        <v>26</v>
      </c>
      <c r="E12" s="18" t="str">
        <f t="shared" si="0"/>
        <v>6 范志鹏 安全工程</v>
      </c>
      <c r="F12" s="18" t="s">
        <v>54</v>
      </c>
      <c r="G12" s="18" t="s">
        <v>55</v>
      </c>
      <c r="H12" s="19"/>
      <c r="I12" s="18" t="s">
        <v>56</v>
      </c>
      <c r="J12" s="18" t="s">
        <v>30</v>
      </c>
      <c r="K12" s="18" t="s">
        <v>31</v>
      </c>
      <c r="L12" s="18" t="s">
        <v>57</v>
      </c>
      <c r="M12" s="18"/>
    </row>
    <row r="13" spans="1:13">
      <c r="A13" s="17">
        <v>7</v>
      </c>
      <c r="B13" s="17" t="s">
        <v>24</v>
      </c>
      <c r="C13" s="17" t="s">
        <v>58</v>
      </c>
      <c r="D13" s="18" t="s">
        <v>26</v>
      </c>
      <c r="E13" s="18" t="str">
        <f t="shared" si="0"/>
        <v>7 周婷俏 安全工程</v>
      </c>
      <c r="F13" s="18" t="s">
        <v>59</v>
      </c>
      <c r="G13" s="18" t="s">
        <v>60</v>
      </c>
      <c r="H13" s="19"/>
      <c r="I13" s="18" t="s">
        <v>61</v>
      </c>
      <c r="J13" s="18" t="s">
        <v>30</v>
      </c>
      <c r="K13" s="18" t="s">
        <v>31</v>
      </c>
      <c r="L13" s="18" t="s">
        <v>62</v>
      </c>
      <c r="M13" s="18"/>
    </row>
    <row r="14" spans="1:13">
      <c r="A14" s="17">
        <v>8</v>
      </c>
      <c r="B14" s="17" t="s">
        <v>24</v>
      </c>
      <c r="C14" s="17" t="s">
        <v>63</v>
      </c>
      <c r="D14" s="18" t="s">
        <v>26</v>
      </c>
      <c r="E14" s="18" t="str">
        <f t="shared" si="0"/>
        <v>8 胡榈庶 安全工程</v>
      </c>
      <c r="F14" s="18" t="s">
        <v>64</v>
      </c>
      <c r="G14" s="18" t="s">
        <v>65</v>
      </c>
      <c r="H14" s="19"/>
      <c r="I14" s="18" t="s">
        <v>66</v>
      </c>
      <c r="J14" s="18" t="s">
        <v>30</v>
      </c>
      <c r="K14" s="18" t="s">
        <v>31</v>
      </c>
      <c r="L14" s="18" t="s">
        <v>67</v>
      </c>
      <c r="M14" s="18"/>
    </row>
    <row r="15" spans="1:13">
      <c r="A15" s="17">
        <v>9</v>
      </c>
      <c r="B15" s="17" t="s">
        <v>24</v>
      </c>
      <c r="C15" s="17" t="s">
        <v>68</v>
      </c>
      <c r="D15" s="18" t="s">
        <v>26</v>
      </c>
      <c r="E15" s="18" t="str">
        <f t="shared" si="0"/>
        <v>9 戴依静 安全工程</v>
      </c>
      <c r="F15" s="18" t="s">
        <v>69</v>
      </c>
      <c r="G15" s="18" t="s">
        <v>70</v>
      </c>
      <c r="H15" s="19"/>
      <c r="I15" s="18" t="s">
        <v>71</v>
      </c>
      <c r="J15" s="18" t="s">
        <v>30</v>
      </c>
      <c r="K15" s="18" t="s">
        <v>31</v>
      </c>
      <c r="L15" s="18" t="s">
        <v>72</v>
      </c>
      <c r="M15" s="18"/>
    </row>
    <row r="16" spans="1:13">
      <c r="A16" s="17">
        <v>10</v>
      </c>
      <c r="B16" s="17" t="s">
        <v>24</v>
      </c>
      <c r="C16" s="17" t="s">
        <v>73</v>
      </c>
      <c r="D16" s="18" t="s">
        <v>26</v>
      </c>
      <c r="E16" s="18" t="str">
        <f t="shared" si="0"/>
        <v>10 张苗苗 安全工程</v>
      </c>
      <c r="F16" s="18" t="s">
        <v>74</v>
      </c>
      <c r="G16" s="18" t="s">
        <v>75</v>
      </c>
      <c r="H16" s="19"/>
      <c r="I16" s="18" t="s">
        <v>76</v>
      </c>
      <c r="J16" s="18" t="s">
        <v>30</v>
      </c>
      <c r="K16" s="18" t="s">
        <v>31</v>
      </c>
      <c r="L16" s="18" t="s">
        <v>77</v>
      </c>
      <c r="M16" s="18"/>
    </row>
    <row r="17" spans="1:13">
      <c r="A17" s="17">
        <v>11</v>
      </c>
      <c r="B17" s="17" t="s">
        <v>24</v>
      </c>
      <c r="C17" s="17" t="s">
        <v>78</v>
      </c>
      <c r="D17" s="18" t="s">
        <v>26</v>
      </c>
      <c r="E17" s="18" t="str">
        <f t="shared" si="0"/>
        <v>11 李浩铭 安全工程</v>
      </c>
      <c r="F17" s="18" t="s">
        <v>79</v>
      </c>
      <c r="G17" s="18" t="s">
        <v>80</v>
      </c>
      <c r="H17" s="19"/>
      <c r="I17" s="18" t="s">
        <v>81</v>
      </c>
      <c r="J17" s="18" t="s">
        <v>30</v>
      </c>
      <c r="K17" s="18" t="s">
        <v>31</v>
      </c>
      <c r="L17" s="18" t="s">
        <v>82</v>
      </c>
      <c r="M17" s="18"/>
    </row>
    <row r="18" spans="1:13">
      <c r="A18" s="17">
        <v>12</v>
      </c>
      <c r="B18" s="17" t="s">
        <v>24</v>
      </c>
      <c r="C18" s="17" t="s">
        <v>83</v>
      </c>
      <c r="D18" s="18" t="s">
        <v>26</v>
      </c>
      <c r="E18" s="18" t="str">
        <f t="shared" si="0"/>
        <v>12 楼晨佳 安全工程</v>
      </c>
      <c r="F18" s="18" t="s">
        <v>84</v>
      </c>
      <c r="G18" s="18" t="s">
        <v>85</v>
      </c>
      <c r="H18" s="19"/>
      <c r="I18" s="18" t="s">
        <v>86</v>
      </c>
      <c r="J18" s="18" t="s">
        <v>30</v>
      </c>
      <c r="K18" s="18" t="s">
        <v>31</v>
      </c>
      <c r="L18" s="18" t="s">
        <v>87</v>
      </c>
      <c r="M18" s="18"/>
    </row>
    <row r="19" spans="1:13">
      <c r="A19" s="17">
        <v>13</v>
      </c>
      <c r="B19" s="17" t="s">
        <v>24</v>
      </c>
      <c r="C19" s="17" t="s">
        <v>88</v>
      </c>
      <c r="D19" s="18" t="s">
        <v>26</v>
      </c>
      <c r="E19" s="18" t="str">
        <f t="shared" si="0"/>
        <v>13 朱叶露 安全工程</v>
      </c>
      <c r="F19" s="18" t="s">
        <v>89</v>
      </c>
      <c r="G19" s="18" t="s">
        <v>90</v>
      </c>
      <c r="H19" s="19"/>
      <c r="I19" s="18" t="s">
        <v>91</v>
      </c>
      <c r="J19" s="18" t="s">
        <v>30</v>
      </c>
      <c r="K19" s="18" t="s">
        <v>31</v>
      </c>
      <c r="L19" s="18" t="s">
        <v>92</v>
      </c>
      <c r="M19" s="18"/>
    </row>
    <row r="20" spans="1:13">
      <c r="A20" s="17">
        <v>14</v>
      </c>
      <c r="B20" s="17" t="s">
        <v>24</v>
      </c>
      <c r="C20" s="17" t="s">
        <v>93</v>
      </c>
      <c r="D20" s="18" t="s">
        <v>26</v>
      </c>
      <c r="E20" s="18" t="str">
        <f t="shared" si="0"/>
        <v>14 孙鼎 安全工程</v>
      </c>
      <c r="F20" s="18" t="s">
        <v>94</v>
      </c>
      <c r="G20" s="18" t="s">
        <v>95</v>
      </c>
      <c r="H20" s="19"/>
      <c r="I20" s="18" t="s">
        <v>96</v>
      </c>
      <c r="J20" s="18" t="s">
        <v>30</v>
      </c>
      <c r="K20" s="18" t="s">
        <v>31</v>
      </c>
      <c r="L20" s="18" t="s">
        <v>97</v>
      </c>
      <c r="M20" s="18"/>
    </row>
    <row r="21" spans="1:13">
      <c r="A21" s="17">
        <v>15</v>
      </c>
      <c r="B21" s="17" t="s">
        <v>24</v>
      </c>
      <c r="C21" s="17" t="s">
        <v>98</v>
      </c>
      <c r="D21" s="18" t="s">
        <v>26</v>
      </c>
      <c r="E21" s="18" t="str">
        <f t="shared" si="0"/>
        <v>15 顾润元 安全工程</v>
      </c>
      <c r="F21" s="18" t="s">
        <v>99</v>
      </c>
      <c r="G21" s="18" t="s">
        <v>100</v>
      </c>
      <c r="H21" s="19"/>
      <c r="I21" s="18" t="s">
        <v>101</v>
      </c>
      <c r="J21" s="18" t="s">
        <v>30</v>
      </c>
      <c r="K21" s="18" t="s">
        <v>31</v>
      </c>
      <c r="L21" s="18" t="s">
        <v>102</v>
      </c>
      <c r="M21" s="18"/>
    </row>
    <row r="22" spans="1:13">
      <c r="A22" s="17">
        <v>16</v>
      </c>
      <c r="B22" s="17" t="s">
        <v>24</v>
      </c>
      <c r="C22" s="17" t="s">
        <v>103</v>
      </c>
      <c r="D22" s="18" t="s">
        <v>26</v>
      </c>
      <c r="E22" s="18" t="str">
        <f t="shared" si="0"/>
        <v>16 王澳棋 安全工程</v>
      </c>
      <c r="F22" s="18" t="s">
        <v>104</v>
      </c>
      <c r="G22" s="18" t="s">
        <v>105</v>
      </c>
      <c r="H22" s="19"/>
      <c r="I22" s="18" t="s">
        <v>106</v>
      </c>
      <c r="J22" s="18" t="s">
        <v>30</v>
      </c>
      <c r="K22" s="18" t="s">
        <v>31</v>
      </c>
      <c r="L22" s="18" t="s">
        <v>107</v>
      </c>
      <c r="M22" s="18"/>
    </row>
    <row r="23" spans="1:13">
      <c r="A23" s="17">
        <v>17</v>
      </c>
      <c r="B23" s="17" t="s">
        <v>24</v>
      </c>
      <c r="C23" s="17" t="s">
        <v>108</v>
      </c>
      <c r="D23" s="18" t="s">
        <v>26</v>
      </c>
      <c r="E23" s="18" t="str">
        <f t="shared" si="0"/>
        <v>17 付义伟 安全工程</v>
      </c>
      <c r="F23" s="18" t="s">
        <v>109</v>
      </c>
      <c r="G23" s="18" t="s">
        <v>110</v>
      </c>
      <c r="H23" s="19"/>
      <c r="I23" s="18" t="s">
        <v>111</v>
      </c>
      <c r="J23" s="18" t="s">
        <v>30</v>
      </c>
      <c r="K23" s="18" t="s">
        <v>31</v>
      </c>
      <c r="L23" s="18" t="s">
        <v>112</v>
      </c>
      <c r="M23" s="18"/>
    </row>
    <row r="24" spans="1:13">
      <c r="A24" s="17">
        <v>18</v>
      </c>
      <c r="B24" s="17" t="s">
        <v>24</v>
      </c>
      <c r="C24" s="17" t="s">
        <v>113</v>
      </c>
      <c r="D24" s="18" t="s">
        <v>26</v>
      </c>
      <c r="E24" s="18" t="str">
        <f t="shared" si="0"/>
        <v>18 胡峻嵩 安全工程</v>
      </c>
      <c r="F24" s="18" t="s">
        <v>114</v>
      </c>
      <c r="G24" s="18" t="s">
        <v>115</v>
      </c>
      <c r="H24" s="19"/>
      <c r="I24" s="18" t="s">
        <v>116</v>
      </c>
      <c r="J24" s="18" t="s">
        <v>30</v>
      </c>
      <c r="K24" s="18" t="s">
        <v>31</v>
      </c>
      <c r="L24" s="18" t="s">
        <v>117</v>
      </c>
      <c r="M24" s="18"/>
    </row>
    <row r="25" spans="1:13">
      <c r="A25" s="17">
        <v>19</v>
      </c>
      <c r="B25" s="17" t="s">
        <v>24</v>
      </c>
      <c r="C25" s="17" t="s">
        <v>118</v>
      </c>
      <c r="D25" s="18" t="s">
        <v>26</v>
      </c>
      <c r="E25" s="18" t="str">
        <f t="shared" si="0"/>
        <v>19 马可盈 安全工程</v>
      </c>
      <c r="F25" s="18" t="s">
        <v>119</v>
      </c>
      <c r="G25" s="18" t="s">
        <v>120</v>
      </c>
      <c r="H25" s="19"/>
      <c r="I25" s="18" t="s">
        <v>121</v>
      </c>
      <c r="J25" s="18" t="s">
        <v>30</v>
      </c>
      <c r="K25" s="18" t="s">
        <v>31</v>
      </c>
      <c r="L25" s="123" t="s">
        <v>122</v>
      </c>
      <c r="M25" s="18"/>
    </row>
    <row r="26" spans="1:13">
      <c r="A26" s="17">
        <v>20</v>
      </c>
      <c r="B26" s="17" t="s">
        <v>24</v>
      </c>
      <c r="C26" s="17" t="s">
        <v>123</v>
      </c>
      <c r="D26" s="18" t="s">
        <v>26</v>
      </c>
      <c r="E26" s="18" t="str">
        <f t="shared" si="0"/>
        <v>20 王培源 安全工程</v>
      </c>
      <c r="F26" s="18" t="s">
        <v>124</v>
      </c>
      <c r="G26" s="18" t="s">
        <v>125</v>
      </c>
      <c r="H26" s="19"/>
      <c r="I26" s="18" t="s">
        <v>126</v>
      </c>
      <c r="J26" s="18" t="s">
        <v>30</v>
      </c>
      <c r="K26" s="18" t="s">
        <v>31</v>
      </c>
      <c r="L26" s="18" t="s">
        <v>127</v>
      </c>
      <c r="M26" s="18"/>
    </row>
    <row r="27" spans="1:13">
      <c r="A27" s="17">
        <v>21</v>
      </c>
      <c r="B27" s="17" t="s">
        <v>24</v>
      </c>
      <c r="C27" s="17" t="s">
        <v>128</v>
      </c>
      <c r="D27" s="18" t="s">
        <v>26</v>
      </c>
      <c r="E27" s="18" t="str">
        <f t="shared" si="0"/>
        <v>21 倪秀涛 安全工程</v>
      </c>
      <c r="F27" s="18" t="s">
        <v>129</v>
      </c>
      <c r="G27" s="18" t="s">
        <v>130</v>
      </c>
      <c r="H27" s="19"/>
      <c r="I27" s="18" t="s">
        <v>131</v>
      </c>
      <c r="J27" s="18" t="s">
        <v>30</v>
      </c>
      <c r="K27" s="18" t="s">
        <v>31</v>
      </c>
      <c r="L27" s="18" t="s">
        <v>132</v>
      </c>
      <c r="M27" s="18"/>
    </row>
    <row r="28" spans="1:13">
      <c r="A28" s="17">
        <v>22</v>
      </c>
      <c r="B28" s="17" t="s">
        <v>24</v>
      </c>
      <c r="C28" s="17" t="s">
        <v>133</v>
      </c>
      <c r="D28" s="18" t="s">
        <v>26</v>
      </c>
      <c r="E28" s="18" t="str">
        <f t="shared" si="0"/>
        <v>22 朱光莲 安全工程</v>
      </c>
      <c r="F28" s="18" t="s">
        <v>134</v>
      </c>
      <c r="G28" s="18" t="s">
        <v>135</v>
      </c>
      <c r="H28" s="19"/>
      <c r="I28" s="18" t="s">
        <v>136</v>
      </c>
      <c r="J28" s="18" t="s">
        <v>30</v>
      </c>
      <c r="K28" s="18" t="s">
        <v>31</v>
      </c>
      <c r="L28" s="18" t="s">
        <v>137</v>
      </c>
      <c r="M28" s="18"/>
    </row>
    <row r="29" spans="1:13">
      <c r="A29" s="17">
        <v>23</v>
      </c>
      <c r="B29" s="17" t="s">
        <v>24</v>
      </c>
      <c r="C29" s="17" t="s">
        <v>138</v>
      </c>
      <c r="D29" s="18" t="s">
        <v>26</v>
      </c>
      <c r="E29" s="18" t="str">
        <f t="shared" si="0"/>
        <v>23 陈宇峰 安全工程</v>
      </c>
      <c r="F29" s="18" t="s">
        <v>139</v>
      </c>
      <c r="G29" s="18" t="s">
        <v>140</v>
      </c>
      <c r="H29" s="19"/>
      <c r="I29" s="18" t="s">
        <v>141</v>
      </c>
      <c r="J29" s="18" t="s">
        <v>30</v>
      </c>
      <c r="K29" s="18" t="s">
        <v>31</v>
      </c>
      <c r="L29" s="18" t="s">
        <v>142</v>
      </c>
      <c r="M29" s="18"/>
    </row>
    <row r="30" spans="1:13">
      <c r="A30" s="17">
        <v>24</v>
      </c>
      <c r="B30" s="17" t="s">
        <v>24</v>
      </c>
      <c r="C30" s="17" t="s">
        <v>143</v>
      </c>
      <c r="D30" s="18" t="s">
        <v>144</v>
      </c>
      <c r="E30" s="18" t="str">
        <f t="shared" si="0"/>
        <v>24 陈纪伟 电子信息工程</v>
      </c>
      <c r="F30" s="18" t="s">
        <v>145</v>
      </c>
      <c r="G30" s="18" t="s">
        <v>146</v>
      </c>
      <c r="H30" s="19"/>
      <c r="I30" s="18" t="s">
        <v>147</v>
      </c>
      <c r="J30" s="18" t="s">
        <v>30</v>
      </c>
      <c r="K30" s="18" t="s">
        <v>31</v>
      </c>
      <c r="L30" s="18" t="s">
        <v>148</v>
      </c>
      <c r="M30" s="18"/>
    </row>
    <row r="31" spans="1:13">
      <c r="A31" s="17">
        <v>25</v>
      </c>
      <c r="B31" s="17" t="s">
        <v>24</v>
      </c>
      <c r="C31" s="17" t="s">
        <v>149</v>
      </c>
      <c r="D31" s="18" t="s">
        <v>144</v>
      </c>
      <c r="E31" s="18" t="str">
        <f t="shared" si="0"/>
        <v>25 薛承勇 电子信息工程</v>
      </c>
      <c r="F31" s="18" t="s">
        <v>49</v>
      </c>
      <c r="G31" s="18" t="s">
        <v>50</v>
      </c>
      <c r="H31" s="19"/>
      <c r="I31" s="18" t="s">
        <v>51</v>
      </c>
      <c r="J31" s="18" t="s">
        <v>30</v>
      </c>
      <c r="K31" s="18" t="s">
        <v>31</v>
      </c>
      <c r="L31" s="18" t="s">
        <v>150</v>
      </c>
      <c r="M31" s="18"/>
    </row>
    <row r="32" spans="1:13">
      <c r="A32" s="17">
        <v>26</v>
      </c>
      <c r="B32" s="17" t="s">
        <v>24</v>
      </c>
      <c r="C32" s="17" t="s">
        <v>151</v>
      </c>
      <c r="D32" s="18" t="s">
        <v>144</v>
      </c>
      <c r="E32" s="18" t="str">
        <f t="shared" si="0"/>
        <v>26 王立诚 电子信息工程</v>
      </c>
      <c r="F32" s="18" t="s">
        <v>59</v>
      </c>
      <c r="G32" s="18" t="s">
        <v>60</v>
      </c>
      <c r="H32" s="19"/>
      <c r="I32" s="18" t="s">
        <v>61</v>
      </c>
      <c r="J32" s="18" t="s">
        <v>30</v>
      </c>
      <c r="K32" s="18" t="s">
        <v>31</v>
      </c>
      <c r="L32" s="18" t="s">
        <v>152</v>
      </c>
      <c r="M32" s="18"/>
    </row>
    <row r="33" spans="1:13">
      <c r="A33" s="17">
        <v>27</v>
      </c>
      <c r="B33" s="17" t="s">
        <v>24</v>
      </c>
      <c r="C33" s="17" t="s">
        <v>153</v>
      </c>
      <c r="D33" s="18" t="s">
        <v>144</v>
      </c>
      <c r="E33" s="18" t="str">
        <f t="shared" si="0"/>
        <v>27 孙杨丽 电子信息工程</v>
      </c>
      <c r="F33" s="18" t="s">
        <v>154</v>
      </c>
      <c r="G33" s="18" t="s">
        <v>155</v>
      </c>
      <c r="H33" s="19"/>
      <c r="I33" s="18" t="s">
        <v>156</v>
      </c>
      <c r="J33" s="18" t="s">
        <v>30</v>
      </c>
      <c r="K33" s="18" t="s">
        <v>31</v>
      </c>
      <c r="L33" s="18" t="s">
        <v>157</v>
      </c>
      <c r="M33" s="18"/>
    </row>
    <row r="34" spans="1:13">
      <c r="A34" s="17">
        <v>28</v>
      </c>
      <c r="B34" s="17" t="s">
        <v>24</v>
      </c>
      <c r="C34" s="17" t="s">
        <v>158</v>
      </c>
      <c r="D34" s="18" t="s">
        <v>144</v>
      </c>
      <c r="E34" s="18" t="str">
        <f t="shared" si="0"/>
        <v>28 王晓敏 电子信息工程</v>
      </c>
      <c r="F34" s="18" t="s">
        <v>159</v>
      </c>
      <c r="G34" s="18" t="s">
        <v>160</v>
      </c>
      <c r="H34" s="19"/>
      <c r="I34" s="18" t="s">
        <v>161</v>
      </c>
      <c r="J34" s="18" t="s">
        <v>30</v>
      </c>
      <c r="K34" s="18" t="s">
        <v>31</v>
      </c>
      <c r="L34" s="18" t="s">
        <v>162</v>
      </c>
      <c r="M34" s="18"/>
    </row>
    <row r="35" spans="1:13">
      <c r="A35" s="17">
        <v>29</v>
      </c>
      <c r="B35" s="17" t="s">
        <v>24</v>
      </c>
      <c r="C35" s="17" t="s">
        <v>163</v>
      </c>
      <c r="D35" s="18" t="s">
        <v>144</v>
      </c>
      <c r="E35" s="18" t="str">
        <f t="shared" si="0"/>
        <v>29 李心怡 电子信息工程</v>
      </c>
      <c r="F35" s="18" t="s">
        <v>64</v>
      </c>
      <c r="G35" s="18" t="s">
        <v>65</v>
      </c>
      <c r="H35" s="19"/>
      <c r="I35" s="18" t="s">
        <v>66</v>
      </c>
      <c r="J35" s="18" t="s">
        <v>30</v>
      </c>
      <c r="K35" s="18" t="s">
        <v>31</v>
      </c>
      <c r="L35" s="18" t="s">
        <v>164</v>
      </c>
      <c r="M35" s="18"/>
    </row>
    <row r="36" spans="1:13">
      <c r="A36" s="17">
        <v>30</v>
      </c>
      <c r="B36" s="17" t="s">
        <v>24</v>
      </c>
      <c r="C36" s="17" t="s">
        <v>165</v>
      </c>
      <c r="D36" s="18" t="s">
        <v>144</v>
      </c>
      <c r="E36" s="18" t="str">
        <f t="shared" si="0"/>
        <v>30 余怡娴 电子信息工程</v>
      </c>
      <c r="F36" s="18" t="s">
        <v>166</v>
      </c>
      <c r="G36" s="18" t="s">
        <v>167</v>
      </c>
      <c r="H36" s="19"/>
      <c r="I36" s="18" t="s">
        <v>168</v>
      </c>
      <c r="J36" s="18" t="s">
        <v>30</v>
      </c>
      <c r="K36" s="18" t="s">
        <v>31</v>
      </c>
      <c r="L36" s="18" t="s">
        <v>169</v>
      </c>
      <c r="M36" s="18"/>
    </row>
    <row r="37" spans="1:13">
      <c r="A37" s="17">
        <v>31</v>
      </c>
      <c r="B37" s="17" t="s">
        <v>24</v>
      </c>
      <c r="C37" s="17" t="s">
        <v>170</v>
      </c>
      <c r="D37" s="18" t="s">
        <v>144</v>
      </c>
      <c r="E37" s="18" t="str">
        <f t="shared" si="0"/>
        <v>31 黄超 电子信息工程</v>
      </c>
      <c r="F37" s="18" t="s">
        <v>171</v>
      </c>
      <c r="G37" s="18" t="s">
        <v>172</v>
      </c>
      <c r="H37" s="19"/>
      <c r="I37" s="18" t="s">
        <v>173</v>
      </c>
      <c r="J37" s="18" t="s">
        <v>30</v>
      </c>
      <c r="K37" s="18" t="s">
        <v>31</v>
      </c>
      <c r="L37" s="18" t="s">
        <v>174</v>
      </c>
      <c r="M37" s="18"/>
    </row>
    <row r="38" spans="1:13">
      <c r="A38" s="17">
        <v>32</v>
      </c>
      <c r="B38" s="17" t="s">
        <v>24</v>
      </c>
      <c r="C38" s="17" t="s">
        <v>175</v>
      </c>
      <c r="D38" s="18" t="s">
        <v>144</v>
      </c>
      <c r="E38" s="18" t="str">
        <f t="shared" si="0"/>
        <v>32 杨航 电子信息工程</v>
      </c>
      <c r="F38" s="18" t="s">
        <v>74</v>
      </c>
      <c r="G38" s="18" t="s">
        <v>75</v>
      </c>
      <c r="H38" s="19"/>
      <c r="I38" s="18" t="s">
        <v>76</v>
      </c>
      <c r="J38" s="18" t="s">
        <v>30</v>
      </c>
      <c r="K38" s="18" t="s">
        <v>31</v>
      </c>
      <c r="L38" s="18" t="s">
        <v>176</v>
      </c>
      <c r="M38" s="18"/>
    </row>
    <row r="39" spans="1:13">
      <c r="A39" s="17">
        <v>33</v>
      </c>
      <c r="B39" s="17" t="s">
        <v>24</v>
      </c>
      <c r="C39" s="17" t="s">
        <v>177</v>
      </c>
      <c r="D39" s="18" t="s">
        <v>144</v>
      </c>
      <c r="E39" s="18" t="str">
        <f t="shared" si="0"/>
        <v>33 孙杰 电子信息工程</v>
      </c>
      <c r="F39" s="18" t="s">
        <v>178</v>
      </c>
      <c r="G39" s="18" t="s">
        <v>179</v>
      </c>
      <c r="H39" s="19"/>
      <c r="I39" s="18" t="s">
        <v>180</v>
      </c>
      <c r="J39" s="18" t="s">
        <v>30</v>
      </c>
      <c r="K39" s="18" t="s">
        <v>31</v>
      </c>
      <c r="L39" s="18" t="s">
        <v>181</v>
      </c>
      <c r="M39" s="18"/>
    </row>
    <row r="40" spans="1:13">
      <c r="A40" s="17">
        <v>34</v>
      </c>
      <c r="B40" s="17" t="s">
        <v>24</v>
      </c>
      <c r="C40" s="17" t="s">
        <v>182</v>
      </c>
      <c r="D40" s="18" t="s">
        <v>144</v>
      </c>
      <c r="E40" s="18" t="str">
        <f t="shared" si="0"/>
        <v>34 蒋铁雷 电子信息工程</v>
      </c>
      <c r="F40" s="18" t="s">
        <v>84</v>
      </c>
      <c r="G40" s="18" t="s">
        <v>183</v>
      </c>
      <c r="H40" s="19"/>
      <c r="I40" s="18" t="s">
        <v>184</v>
      </c>
      <c r="J40" s="18" t="s">
        <v>30</v>
      </c>
      <c r="K40" s="18" t="s">
        <v>31</v>
      </c>
      <c r="L40" s="18" t="s">
        <v>185</v>
      </c>
      <c r="M40" s="18"/>
    </row>
    <row r="41" spans="1:13">
      <c r="A41" s="17">
        <v>35</v>
      </c>
      <c r="B41" s="17" t="s">
        <v>24</v>
      </c>
      <c r="C41" s="17" t="s">
        <v>186</v>
      </c>
      <c r="D41" s="18" t="s">
        <v>144</v>
      </c>
      <c r="E41" s="18" t="str">
        <f t="shared" si="0"/>
        <v>35 季泽伟 电子信息工程</v>
      </c>
      <c r="F41" s="18" t="s">
        <v>64</v>
      </c>
      <c r="G41" s="18" t="s">
        <v>65</v>
      </c>
      <c r="H41" s="19"/>
      <c r="I41" s="18" t="s">
        <v>66</v>
      </c>
      <c r="J41" s="18" t="s">
        <v>30</v>
      </c>
      <c r="K41" s="18" t="s">
        <v>31</v>
      </c>
      <c r="L41" s="18" t="s">
        <v>187</v>
      </c>
      <c r="M41" s="18"/>
    </row>
    <row r="42" spans="1:13">
      <c r="A42" s="17">
        <v>36</v>
      </c>
      <c r="B42" s="17" t="s">
        <v>24</v>
      </c>
      <c r="C42" s="17" t="s">
        <v>188</v>
      </c>
      <c r="D42" s="18" t="s">
        <v>144</v>
      </c>
      <c r="E42" s="18" t="str">
        <f t="shared" si="0"/>
        <v>36 刘益洪 电子信息工程</v>
      </c>
      <c r="F42" s="18" t="s">
        <v>189</v>
      </c>
      <c r="G42" s="18" t="s">
        <v>190</v>
      </c>
      <c r="H42" s="19"/>
      <c r="I42" s="18" t="s">
        <v>191</v>
      </c>
      <c r="J42" s="18" t="s">
        <v>30</v>
      </c>
      <c r="K42" s="18" t="s">
        <v>31</v>
      </c>
      <c r="L42" s="18" t="s">
        <v>192</v>
      </c>
      <c r="M42" s="18"/>
    </row>
    <row r="43" spans="1:13">
      <c r="A43" s="17">
        <v>37</v>
      </c>
      <c r="B43" s="17" t="s">
        <v>24</v>
      </c>
      <c r="C43" s="17" t="s">
        <v>193</v>
      </c>
      <c r="D43" s="18" t="s">
        <v>144</v>
      </c>
      <c r="E43" s="18" t="str">
        <f t="shared" si="0"/>
        <v>37 赵栋辉 电子信息工程</v>
      </c>
      <c r="F43" s="18" t="s">
        <v>194</v>
      </c>
      <c r="G43" s="18" t="s">
        <v>195</v>
      </c>
      <c r="H43" s="19"/>
      <c r="I43" s="18" t="s">
        <v>196</v>
      </c>
      <c r="J43" s="18" t="s">
        <v>30</v>
      </c>
      <c r="K43" s="18" t="s">
        <v>31</v>
      </c>
      <c r="L43" s="18" t="s">
        <v>197</v>
      </c>
      <c r="M43" s="18"/>
    </row>
    <row r="44" spans="1:13">
      <c r="A44" s="17">
        <v>38</v>
      </c>
      <c r="B44" s="17" t="s">
        <v>24</v>
      </c>
      <c r="C44" s="17" t="s">
        <v>198</v>
      </c>
      <c r="D44" s="18" t="s">
        <v>144</v>
      </c>
      <c r="E44" s="18" t="str">
        <f t="shared" si="0"/>
        <v>38 任泽峰 电子信息工程</v>
      </c>
      <c r="F44" s="18" t="s">
        <v>199</v>
      </c>
      <c r="G44" s="18" t="s">
        <v>200</v>
      </c>
      <c r="H44" s="19"/>
      <c r="I44" s="18" t="s">
        <v>201</v>
      </c>
      <c r="J44" s="18" t="s">
        <v>30</v>
      </c>
      <c r="K44" s="18" t="s">
        <v>31</v>
      </c>
      <c r="L44" s="18" t="s">
        <v>202</v>
      </c>
      <c r="M44" s="18"/>
    </row>
    <row r="45" spans="1:13">
      <c r="A45" s="17">
        <v>39</v>
      </c>
      <c r="B45" s="17" t="s">
        <v>24</v>
      </c>
      <c r="C45" s="17" t="s">
        <v>203</v>
      </c>
      <c r="D45" s="18" t="s">
        <v>144</v>
      </c>
      <c r="E45" s="18" t="str">
        <f t="shared" si="0"/>
        <v>39 陈家豪 电子信息工程</v>
      </c>
      <c r="F45" s="18" t="s">
        <v>204</v>
      </c>
      <c r="G45" s="18" t="s">
        <v>205</v>
      </c>
      <c r="H45" s="19"/>
      <c r="I45" s="18" t="s">
        <v>206</v>
      </c>
      <c r="J45" s="18" t="s">
        <v>30</v>
      </c>
      <c r="K45" s="18" t="s">
        <v>31</v>
      </c>
      <c r="L45" s="18" t="s">
        <v>207</v>
      </c>
      <c r="M45" s="18"/>
    </row>
    <row r="46" spans="1:13">
      <c r="A46" s="17">
        <v>40</v>
      </c>
      <c r="B46" s="17" t="s">
        <v>24</v>
      </c>
      <c r="C46" s="17" t="s">
        <v>208</v>
      </c>
      <c r="D46" s="18" t="s">
        <v>144</v>
      </c>
      <c r="E46" s="18" t="str">
        <f t="shared" si="0"/>
        <v>40 沈宁 电子信息工程</v>
      </c>
      <c r="F46" s="18" t="s">
        <v>154</v>
      </c>
      <c r="G46" s="18" t="s">
        <v>155</v>
      </c>
      <c r="H46" s="19"/>
      <c r="I46" s="18" t="s">
        <v>156</v>
      </c>
      <c r="J46" s="18" t="s">
        <v>30</v>
      </c>
      <c r="K46" s="18" t="s">
        <v>31</v>
      </c>
      <c r="L46" s="18" t="s">
        <v>209</v>
      </c>
      <c r="M46" s="18"/>
    </row>
    <row r="47" spans="1:13">
      <c r="A47" s="17">
        <v>41</v>
      </c>
      <c r="B47" s="17" t="s">
        <v>24</v>
      </c>
      <c r="C47" s="17" t="s">
        <v>210</v>
      </c>
      <c r="D47" s="18" t="s">
        <v>144</v>
      </c>
      <c r="E47" s="18" t="str">
        <f t="shared" si="0"/>
        <v>41 钱鑫喆 电子信息工程</v>
      </c>
      <c r="F47" s="18" t="s">
        <v>211</v>
      </c>
      <c r="G47" s="18" t="s">
        <v>212</v>
      </c>
      <c r="H47" s="19"/>
      <c r="I47" s="18" t="s">
        <v>71</v>
      </c>
      <c r="J47" s="18" t="s">
        <v>30</v>
      </c>
      <c r="K47" s="18" t="s">
        <v>31</v>
      </c>
      <c r="L47" s="18" t="s">
        <v>213</v>
      </c>
      <c r="M47" s="18"/>
    </row>
    <row r="48" spans="1:13">
      <c r="A48" s="17">
        <v>42</v>
      </c>
      <c r="B48" s="17" t="s">
        <v>24</v>
      </c>
      <c r="C48" s="17" t="s">
        <v>214</v>
      </c>
      <c r="D48" s="18" t="s">
        <v>144</v>
      </c>
      <c r="E48" s="18" t="str">
        <f t="shared" si="0"/>
        <v>42 李民杰 电子信息工程</v>
      </c>
      <c r="F48" s="18" t="s">
        <v>215</v>
      </c>
      <c r="G48" s="18" t="s">
        <v>216</v>
      </c>
      <c r="H48" s="19"/>
      <c r="I48" s="18" t="s">
        <v>217</v>
      </c>
      <c r="J48" s="18" t="s">
        <v>30</v>
      </c>
      <c r="K48" s="18" t="s">
        <v>31</v>
      </c>
      <c r="L48" s="18" t="s">
        <v>218</v>
      </c>
      <c r="M48" s="18"/>
    </row>
    <row r="49" spans="1:13">
      <c r="A49" s="17">
        <v>43</v>
      </c>
      <c r="B49" s="17" t="s">
        <v>24</v>
      </c>
      <c r="C49" s="17" t="s">
        <v>219</v>
      </c>
      <c r="D49" s="18" t="s">
        <v>144</v>
      </c>
      <c r="E49" s="18" t="str">
        <f t="shared" si="0"/>
        <v>43 李锦伦 电子信息工程</v>
      </c>
      <c r="F49" s="18" t="s">
        <v>49</v>
      </c>
      <c r="G49" s="18" t="s">
        <v>50</v>
      </c>
      <c r="H49" s="19"/>
      <c r="I49" s="18" t="s">
        <v>51</v>
      </c>
      <c r="J49" s="18" t="s">
        <v>30</v>
      </c>
      <c r="K49" s="18" t="s">
        <v>31</v>
      </c>
      <c r="L49" s="18" t="s">
        <v>220</v>
      </c>
      <c r="M49" s="18"/>
    </row>
    <row r="50" spans="1:13">
      <c r="A50" s="17">
        <v>44</v>
      </c>
      <c r="B50" s="17" t="s">
        <v>24</v>
      </c>
      <c r="C50" s="17" t="s">
        <v>221</v>
      </c>
      <c r="D50" s="18" t="s">
        <v>144</v>
      </c>
      <c r="E50" s="18" t="str">
        <f t="shared" si="0"/>
        <v>44 周森壕 电子信息工程</v>
      </c>
      <c r="F50" s="18" t="s">
        <v>64</v>
      </c>
      <c r="G50" s="18" t="s">
        <v>65</v>
      </c>
      <c r="H50" s="19"/>
      <c r="I50" s="18" t="s">
        <v>66</v>
      </c>
      <c r="J50" s="18" t="s">
        <v>30</v>
      </c>
      <c r="K50" s="18" t="s">
        <v>31</v>
      </c>
      <c r="L50" s="18" t="s">
        <v>222</v>
      </c>
      <c r="M50" s="18"/>
    </row>
    <row r="51" spans="1:13">
      <c r="A51" s="17">
        <v>45</v>
      </c>
      <c r="B51" s="17" t="s">
        <v>24</v>
      </c>
      <c r="C51" s="17" t="s">
        <v>223</v>
      </c>
      <c r="D51" s="18" t="s">
        <v>144</v>
      </c>
      <c r="E51" s="18" t="str">
        <f t="shared" si="0"/>
        <v>45 徐家豪 电子信息工程</v>
      </c>
      <c r="F51" s="18" t="s">
        <v>49</v>
      </c>
      <c r="G51" s="18" t="s">
        <v>50</v>
      </c>
      <c r="H51" s="19"/>
      <c r="I51" s="18" t="s">
        <v>51</v>
      </c>
      <c r="J51" s="18" t="s">
        <v>30</v>
      </c>
      <c r="K51" s="18" t="s">
        <v>31</v>
      </c>
      <c r="L51" s="18" t="s">
        <v>224</v>
      </c>
      <c r="M51" s="18"/>
    </row>
    <row r="52" spans="1:13">
      <c r="A52" s="17">
        <v>46</v>
      </c>
      <c r="B52" s="17" t="s">
        <v>24</v>
      </c>
      <c r="C52" s="17" t="s">
        <v>225</v>
      </c>
      <c r="D52" s="18" t="s">
        <v>144</v>
      </c>
      <c r="E52" s="18" t="str">
        <f t="shared" si="0"/>
        <v>46 王华军 电子信息工程</v>
      </c>
      <c r="F52" s="18" t="s">
        <v>226</v>
      </c>
      <c r="G52" s="18" t="s">
        <v>227</v>
      </c>
      <c r="H52" s="19"/>
      <c r="I52" s="18" t="s">
        <v>228</v>
      </c>
      <c r="J52" s="18" t="s">
        <v>30</v>
      </c>
      <c r="K52" s="18" t="s">
        <v>31</v>
      </c>
      <c r="L52" s="18" t="s">
        <v>229</v>
      </c>
      <c r="M52" s="18"/>
    </row>
    <row r="53" spans="1:13">
      <c r="A53" s="17">
        <v>47</v>
      </c>
      <c r="B53" s="17" t="s">
        <v>24</v>
      </c>
      <c r="C53" s="17" t="s">
        <v>230</v>
      </c>
      <c r="D53" s="18" t="s">
        <v>144</v>
      </c>
      <c r="E53" s="18" t="str">
        <f t="shared" si="0"/>
        <v>47 陈钦杰 电子信息工程</v>
      </c>
      <c r="F53" s="18" t="s">
        <v>226</v>
      </c>
      <c r="G53" s="18" t="s">
        <v>231</v>
      </c>
      <c r="H53" s="19"/>
      <c r="I53" s="18" t="s">
        <v>228</v>
      </c>
      <c r="J53" s="18" t="s">
        <v>30</v>
      </c>
      <c r="K53" s="18" t="s">
        <v>31</v>
      </c>
      <c r="L53" s="18" t="s">
        <v>232</v>
      </c>
      <c r="M53" s="18"/>
    </row>
    <row r="54" spans="1:13">
      <c r="A54" s="17">
        <v>48</v>
      </c>
      <c r="B54" s="17" t="s">
        <v>24</v>
      </c>
      <c r="C54" s="17" t="s">
        <v>233</v>
      </c>
      <c r="D54" s="18" t="s">
        <v>144</v>
      </c>
      <c r="E54" s="18" t="str">
        <f t="shared" si="0"/>
        <v>48 吴振扬 电子信息工程</v>
      </c>
      <c r="F54" s="18" t="s">
        <v>234</v>
      </c>
      <c r="G54" s="18" t="s">
        <v>235</v>
      </c>
      <c r="H54" s="19"/>
      <c r="I54" s="18" t="s">
        <v>236</v>
      </c>
      <c r="J54" s="18" t="s">
        <v>30</v>
      </c>
      <c r="K54" s="18" t="s">
        <v>31</v>
      </c>
      <c r="L54" s="18" t="s">
        <v>237</v>
      </c>
      <c r="M54" s="18"/>
    </row>
    <row r="55" spans="1:13">
      <c r="A55" s="17">
        <v>49</v>
      </c>
      <c r="B55" s="17" t="s">
        <v>24</v>
      </c>
      <c r="C55" s="17" t="s">
        <v>238</v>
      </c>
      <c r="D55" s="18" t="s">
        <v>144</v>
      </c>
      <c r="E55" s="18" t="str">
        <f t="shared" si="0"/>
        <v>49 彭从豪 电子信息工程</v>
      </c>
      <c r="F55" s="18" t="s">
        <v>49</v>
      </c>
      <c r="G55" s="18" t="s">
        <v>50</v>
      </c>
      <c r="H55" s="19"/>
      <c r="I55" s="18" t="s">
        <v>51</v>
      </c>
      <c r="J55" s="18" t="s">
        <v>30</v>
      </c>
      <c r="K55" s="18" t="s">
        <v>31</v>
      </c>
      <c r="L55" s="18" t="s">
        <v>239</v>
      </c>
      <c r="M55" s="18"/>
    </row>
    <row r="56" spans="1:13">
      <c r="A56" s="17">
        <v>50</v>
      </c>
      <c r="B56" s="17" t="s">
        <v>24</v>
      </c>
      <c r="C56" s="17" t="s">
        <v>240</v>
      </c>
      <c r="D56" s="18" t="s">
        <v>144</v>
      </c>
      <c r="E56" s="18" t="str">
        <f t="shared" si="0"/>
        <v>50 阮天伟 电子信息工程</v>
      </c>
      <c r="F56" s="18" t="s">
        <v>241</v>
      </c>
      <c r="G56" s="18" t="s">
        <v>242</v>
      </c>
      <c r="H56" s="19"/>
      <c r="I56" s="18" t="s">
        <v>56</v>
      </c>
      <c r="J56" s="18" t="s">
        <v>30</v>
      </c>
      <c r="K56" s="18" t="s">
        <v>31</v>
      </c>
      <c r="L56" s="18" t="s">
        <v>243</v>
      </c>
      <c r="M56" s="18"/>
    </row>
    <row r="57" spans="1:13">
      <c r="A57" s="17">
        <v>51</v>
      </c>
      <c r="B57" s="17" t="s">
        <v>24</v>
      </c>
      <c r="C57" s="17" t="s">
        <v>244</v>
      </c>
      <c r="D57" s="18" t="s">
        <v>144</v>
      </c>
      <c r="E57" s="18" t="str">
        <f t="shared" si="0"/>
        <v>51 周泓均 电子信息工程</v>
      </c>
      <c r="F57" s="18" t="s">
        <v>245</v>
      </c>
      <c r="G57" s="18" t="s">
        <v>246</v>
      </c>
      <c r="H57" s="19"/>
      <c r="I57" s="18" t="s">
        <v>247</v>
      </c>
      <c r="J57" s="18" t="s">
        <v>30</v>
      </c>
      <c r="K57" s="18" t="s">
        <v>31</v>
      </c>
      <c r="L57" s="18" t="s">
        <v>248</v>
      </c>
      <c r="M57" s="18"/>
    </row>
    <row r="58" spans="1:13">
      <c r="A58" s="17">
        <v>52</v>
      </c>
      <c r="B58" s="17" t="s">
        <v>24</v>
      </c>
      <c r="C58" s="17" t="s">
        <v>249</v>
      </c>
      <c r="D58" s="18" t="s">
        <v>144</v>
      </c>
      <c r="E58" s="18" t="str">
        <f t="shared" si="0"/>
        <v>52 厉子琪 电子信息工程</v>
      </c>
      <c r="F58" s="18" t="s">
        <v>250</v>
      </c>
      <c r="G58" s="18" t="s">
        <v>251</v>
      </c>
      <c r="H58" s="19"/>
      <c r="I58" s="18" t="s">
        <v>252</v>
      </c>
      <c r="J58" s="18" t="s">
        <v>30</v>
      </c>
      <c r="K58" s="18" t="s">
        <v>31</v>
      </c>
      <c r="L58" s="18" t="s">
        <v>253</v>
      </c>
      <c r="M58" s="18"/>
    </row>
    <row r="59" spans="1:13">
      <c r="A59" s="17">
        <v>53</v>
      </c>
      <c r="B59" s="17" t="s">
        <v>24</v>
      </c>
      <c r="C59" s="17" t="s">
        <v>254</v>
      </c>
      <c r="D59" s="18" t="s">
        <v>144</v>
      </c>
      <c r="E59" s="18" t="str">
        <f t="shared" si="0"/>
        <v>53 方义 电子信息工程</v>
      </c>
      <c r="F59" s="18" t="s">
        <v>255</v>
      </c>
      <c r="G59" s="18" t="s">
        <v>256</v>
      </c>
      <c r="H59" s="19"/>
      <c r="I59" s="18" t="s">
        <v>257</v>
      </c>
      <c r="J59" s="18" t="s">
        <v>30</v>
      </c>
      <c r="K59" s="18" t="s">
        <v>31</v>
      </c>
      <c r="L59" s="18" t="s">
        <v>258</v>
      </c>
      <c r="M59" s="18"/>
    </row>
    <row r="60" spans="1:13">
      <c r="A60" s="17">
        <v>54</v>
      </c>
      <c r="B60" s="17" t="s">
        <v>24</v>
      </c>
      <c r="C60" s="17" t="s">
        <v>259</v>
      </c>
      <c r="D60" s="18" t="s">
        <v>144</v>
      </c>
      <c r="E60" s="18" t="str">
        <f t="shared" si="0"/>
        <v>54 胡志勇 电子信息工程</v>
      </c>
      <c r="F60" s="18" t="s">
        <v>260</v>
      </c>
      <c r="G60" s="18" t="s">
        <v>261</v>
      </c>
      <c r="H60" s="19"/>
      <c r="I60" s="18" t="s">
        <v>262</v>
      </c>
      <c r="J60" s="18" t="s">
        <v>30</v>
      </c>
      <c r="K60" s="18" t="s">
        <v>31</v>
      </c>
      <c r="L60" s="18" t="s">
        <v>263</v>
      </c>
      <c r="M60" s="18"/>
    </row>
    <row r="61" spans="1:13">
      <c r="A61" s="17">
        <v>55</v>
      </c>
      <c r="B61" s="17" t="s">
        <v>24</v>
      </c>
      <c r="C61" s="17" t="s">
        <v>264</v>
      </c>
      <c r="D61" s="18" t="s">
        <v>144</v>
      </c>
      <c r="E61" s="18" t="str">
        <f t="shared" si="0"/>
        <v>55 钱文豪 电子信息工程</v>
      </c>
      <c r="F61" s="18" t="s">
        <v>265</v>
      </c>
      <c r="G61" s="18" t="s">
        <v>216</v>
      </c>
      <c r="H61" s="19"/>
      <c r="I61" s="18" t="s">
        <v>217</v>
      </c>
      <c r="J61" s="18" t="s">
        <v>30</v>
      </c>
      <c r="K61" s="18" t="s">
        <v>31</v>
      </c>
      <c r="L61" s="18" t="s">
        <v>266</v>
      </c>
      <c r="M61" s="18"/>
    </row>
    <row r="62" spans="1:13">
      <c r="A62" s="17">
        <v>56</v>
      </c>
      <c r="B62" s="17" t="s">
        <v>24</v>
      </c>
      <c r="C62" s="17" t="s">
        <v>267</v>
      </c>
      <c r="D62" s="18" t="s">
        <v>144</v>
      </c>
      <c r="E62" s="18" t="str">
        <f t="shared" si="0"/>
        <v>56 徐天 电子信息工程</v>
      </c>
      <c r="F62" s="18" t="s">
        <v>194</v>
      </c>
      <c r="G62" s="18" t="s">
        <v>195</v>
      </c>
      <c r="H62" s="19"/>
      <c r="I62" s="18" t="s">
        <v>196</v>
      </c>
      <c r="J62" s="18" t="s">
        <v>30</v>
      </c>
      <c r="K62" s="18" t="s">
        <v>31</v>
      </c>
      <c r="L62" s="18" t="s">
        <v>268</v>
      </c>
      <c r="M62" s="18"/>
    </row>
    <row r="63" spans="1:13">
      <c r="A63" s="17">
        <v>57</v>
      </c>
      <c r="B63" s="17" t="s">
        <v>24</v>
      </c>
      <c r="C63" s="17" t="s">
        <v>269</v>
      </c>
      <c r="D63" s="18" t="s">
        <v>144</v>
      </c>
      <c r="E63" s="18" t="str">
        <f t="shared" si="0"/>
        <v>57 黄杰 电子信息工程</v>
      </c>
      <c r="F63" s="18" t="s">
        <v>270</v>
      </c>
      <c r="G63" s="18" t="s">
        <v>271</v>
      </c>
      <c r="H63" s="19"/>
      <c r="I63" s="18" t="s">
        <v>272</v>
      </c>
      <c r="J63" s="18" t="s">
        <v>30</v>
      </c>
      <c r="K63" s="18" t="s">
        <v>31</v>
      </c>
      <c r="L63" s="18" t="s">
        <v>273</v>
      </c>
      <c r="M63" s="18"/>
    </row>
    <row r="64" spans="1:13">
      <c r="A64" s="17">
        <v>58</v>
      </c>
      <c r="B64" s="17" t="s">
        <v>24</v>
      </c>
      <c r="C64" s="17" t="s">
        <v>274</v>
      </c>
      <c r="D64" s="18" t="s">
        <v>144</v>
      </c>
      <c r="E64" s="18" t="str">
        <f t="shared" si="0"/>
        <v>58 周超 电子信息工程</v>
      </c>
      <c r="F64" s="18" t="s">
        <v>275</v>
      </c>
      <c r="G64" s="18" t="s">
        <v>276</v>
      </c>
      <c r="H64" s="19"/>
      <c r="I64" s="18" t="s">
        <v>277</v>
      </c>
      <c r="J64" s="18" t="s">
        <v>30</v>
      </c>
      <c r="K64" s="18" t="s">
        <v>31</v>
      </c>
      <c r="L64" s="18" t="s">
        <v>278</v>
      </c>
      <c r="M64" s="18"/>
    </row>
    <row r="65" spans="1:13">
      <c r="A65" s="17">
        <v>59</v>
      </c>
      <c r="B65" s="17" t="s">
        <v>24</v>
      </c>
      <c r="C65" s="17" t="s">
        <v>279</v>
      </c>
      <c r="D65" s="18" t="s">
        <v>144</v>
      </c>
      <c r="E65" s="18" t="str">
        <f t="shared" si="0"/>
        <v>59 王俊 电子信息工程</v>
      </c>
      <c r="F65" s="18" t="s">
        <v>280</v>
      </c>
      <c r="G65" s="18" t="s">
        <v>281</v>
      </c>
      <c r="H65" s="19"/>
      <c r="I65" s="18" t="s">
        <v>282</v>
      </c>
      <c r="J65" s="18" t="s">
        <v>30</v>
      </c>
      <c r="K65" s="18" t="s">
        <v>31</v>
      </c>
      <c r="L65" s="18" t="s">
        <v>283</v>
      </c>
      <c r="M65" s="18"/>
    </row>
    <row r="66" spans="1:13">
      <c r="A66" s="17">
        <v>60</v>
      </c>
      <c r="B66" s="17" t="s">
        <v>24</v>
      </c>
      <c r="C66" s="17" t="s">
        <v>284</v>
      </c>
      <c r="D66" s="18" t="s">
        <v>144</v>
      </c>
      <c r="E66" s="18" t="str">
        <f t="shared" si="0"/>
        <v>60 陈婕妤 电子信息工程</v>
      </c>
      <c r="F66" s="18" t="s">
        <v>74</v>
      </c>
      <c r="G66" s="18" t="s">
        <v>75</v>
      </c>
      <c r="H66" s="19"/>
      <c r="I66" s="18" t="s">
        <v>76</v>
      </c>
      <c r="J66" s="18" t="s">
        <v>30</v>
      </c>
      <c r="K66" s="18" t="s">
        <v>31</v>
      </c>
      <c r="L66" s="18" t="s">
        <v>285</v>
      </c>
      <c r="M66" s="18"/>
    </row>
    <row r="67" spans="1:13">
      <c r="A67" s="17">
        <v>61</v>
      </c>
      <c r="B67" s="17" t="s">
        <v>24</v>
      </c>
      <c r="C67" s="17" t="s">
        <v>286</v>
      </c>
      <c r="D67" s="18" t="s">
        <v>144</v>
      </c>
      <c r="E67" s="18" t="str">
        <f t="shared" si="0"/>
        <v>61 胡发源 电子信息工程</v>
      </c>
      <c r="F67" s="18" t="s">
        <v>287</v>
      </c>
      <c r="G67" s="18" t="s">
        <v>288</v>
      </c>
      <c r="H67" s="19"/>
      <c r="I67" s="18" t="s">
        <v>289</v>
      </c>
      <c r="J67" s="18" t="s">
        <v>30</v>
      </c>
      <c r="K67" s="18" t="s">
        <v>31</v>
      </c>
      <c r="L67" s="18" t="s">
        <v>290</v>
      </c>
      <c r="M67" s="18"/>
    </row>
    <row r="68" spans="1:13">
      <c r="A68" s="17">
        <v>62</v>
      </c>
      <c r="B68" s="17" t="s">
        <v>24</v>
      </c>
      <c r="C68" s="17" t="s">
        <v>291</v>
      </c>
      <c r="D68" s="18" t="s">
        <v>292</v>
      </c>
      <c r="E68" s="18" t="str">
        <f t="shared" si="0"/>
        <v>62 朱广生 机械工程</v>
      </c>
      <c r="F68" s="18" t="s">
        <v>293</v>
      </c>
      <c r="G68" s="18" t="s">
        <v>50</v>
      </c>
      <c r="H68" s="19"/>
      <c r="I68" s="18" t="s">
        <v>51</v>
      </c>
      <c r="J68" s="18" t="s">
        <v>30</v>
      </c>
      <c r="K68" s="18" t="s">
        <v>294</v>
      </c>
      <c r="L68" s="18" t="s">
        <v>295</v>
      </c>
      <c r="M68" s="18"/>
    </row>
    <row r="69" spans="1:13">
      <c r="A69" s="17">
        <v>63</v>
      </c>
      <c r="B69" s="17" t="s">
        <v>24</v>
      </c>
      <c r="C69" s="17" t="s">
        <v>296</v>
      </c>
      <c r="D69" s="18" t="s">
        <v>292</v>
      </c>
      <c r="E69" s="18" t="str">
        <f t="shared" si="0"/>
        <v>63 林铭 机械工程</v>
      </c>
      <c r="F69" s="18" t="s">
        <v>293</v>
      </c>
      <c r="G69" s="18" t="s">
        <v>50</v>
      </c>
      <c r="H69" s="19"/>
      <c r="I69" s="18" t="s">
        <v>51</v>
      </c>
      <c r="J69" s="18" t="s">
        <v>30</v>
      </c>
      <c r="K69" s="18" t="s">
        <v>294</v>
      </c>
      <c r="L69" s="18" t="s">
        <v>297</v>
      </c>
      <c r="M69" s="18"/>
    </row>
    <row r="70" spans="1:13">
      <c r="A70" s="17">
        <v>64</v>
      </c>
      <c r="B70" s="17" t="s">
        <v>24</v>
      </c>
      <c r="C70" s="17" t="s">
        <v>298</v>
      </c>
      <c r="D70" s="18" t="s">
        <v>292</v>
      </c>
      <c r="E70" s="18" t="str">
        <f t="shared" si="0"/>
        <v>64 丁振浩 机械工程</v>
      </c>
      <c r="F70" s="18" t="s">
        <v>299</v>
      </c>
      <c r="G70" s="18" t="s">
        <v>300</v>
      </c>
      <c r="H70" s="19"/>
      <c r="I70" s="18" t="s">
        <v>301</v>
      </c>
      <c r="J70" s="18" t="s">
        <v>30</v>
      </c>
      <c r="K70" s="18" t="s">
        <v>294</v>
      </c>
      <c r="L70" s="18" t="s">
        <v>302</v>
      </c>
      <c r="M70" s="18"/>
    </row>
    <row r="71" spans="1:13">
      <c r="A71" s="17">
        <v>65</v>
      </c>
      <c r="B71" s="17" t="s">
        <v>24</v>
      </c>
      <c r="C71" s="17" t="s">
        <v>303</v>
      </c>
      <c r="D71" s="18" t="s">
        <v>292</v>
      </c>
      <c r="E71" s="18" t="str">
        <f t="shared" ref="E71:E134" si="1">A71&amp;" "&amp;C71&amp;" "&amp;D71</f>
        <v>65 徐润泽 机械工程</v>
      </c>
      <c r="F71" s="18" t="s">
        <v>304</v>
      </c>
      <c r="G71" s="18" t="s">
        <v>305</v>
      </c>
      <c r="H71" s="19"/>
      <c r="I71" s="18" t="s">
        <v>306</v>
      </c>
      <c r="J71" s="18" t="s">
        <v>30</v>
      </c>
      <c r="K71" s="18" t="s">
        <v>294</v>
      </c>
      <c r="L71" s="18" t="s">
        <v>307</v>
      </c>
      <c r="M71" s="18"/>
    </row>
    <row r="72" spans="1:13">
      <c r="A72" s="17">
        <v>66</v>
      </c>
      <c r="B72" s="17" t="s">
        <v>24</v>
      </c>
      <c r="C72" s="17" t="s">
        <v>308</v>
      </c>
      <c r="D72" s="18" t="s">
        <v>292</v>
      </c>
      <c r="E72" s="18" t="str">
        <f t="shared" si="1"/>
        <v>66 李帆 机械工程</v>
      </c>
      <c r="F72" s="18" t="s">
        <v>299</v>
      </c>
      <c r="G72" s="18" t="s">
        <v>300</v>
      </c>
      <c r="H72" s="19"/>
      <c r="I72" s="18" t="s">
        <v>309</v>
      </c>
      <c r="J72" s="18" t="s">
        <v>30</v>
      </c>
      <c r="K72" s="18" t="s">
        <v>294</v>
      </c>
      <c r="L72" s="18" t="s">
        <v>310</v>
      </c>
      <c r="M72" s="18"/>
    </row>
    <row r="73" spans="1:13">
      <c r="A73" s="17">
        <v>67</v>
      </c>
      <c r="B73" s="17" t="s">
        <v>24</v>
      </c>
      <c r="C73" s="17" t="s">
        <v>311</v>
      </c>
      <c r="D73" s="18" t="s">
        <v>292</v>
      </c>
      <c r="E73" s="18" t="str">
        <f t="shared" si="1"/>
        <v>67 翁建艇 机械工程</v>
      </c>
      <c r="F73" s="18" t="s">
        <v>312</v>
      </c>
      <c r="G73" s="18" t="s">
        <v>105</v>
      </c>
      <c r="H73" s="19"/>
      <c r="I73" s="18" t="s">
        <v>106</v>
      </c>
      <c r="J73" s="18" t="s">
        <v>30</v>
      </c>
      <c r="K73" s="18" t="s">
        <v>294</v>
      </c>
      <c r="L73" s="18" t="s">
        <v>313</v>
      </c>
      <c r="M73" s="18"/>
    </row>
    <row r="74" spans="1:13">
      <c r="A74" s="17">
        <v>68</v>
      </c>
      <c r="B74" s="17" t="s">
        <v>24</v>
      </c>
      <c r="C74" s="17" t="s">
        <v>314</v>
      </c>
      <c r="D74" s="18" t="s">
        <v>292</v>
      </c>
      <c r="E74" s="18" t="str">
        <f t="shared" si="1"/>
        <v>68 俞武斌 机械工程</v>
      </c>
      <c r="F74" s="18" t="s">
        <v>315</v>
      </c>
      <c r="G74" s="18" t="s">
        <v>316</v>
      </c>
      <c r="H74" s="19"/>
      <c r="I74" s="18" t="s">
        <v>317</v>
      </c>
      <c r="J74" s="18" t="s">
        <v>30</v>
      </c>
      <c r="K74" s="18" t="s">
        <v>294</v>
      </c>
      <c r="L74" s="18" t="s">
        <v>318</v>
      </c>
      <c r="M74" s="18"/>
    </row>
    <row r="75" spans="1:13">
      <c r="A75" s="17">
        <v>69</v>
      </c>
      <c r="B75" s="17" t="s">
        <v>24</v>
      </c>
      <c r="C75" s="17" t="s">
        <v>319</v>
      </c>
      <c r="D75" s="18" t="s">
        <v>292</v>
      </c>
      <c r="E75" s="18" t="str">
        <f t="shared" si="1"/>
        <v>69 林钱恒 机械工程</v>
      </c>
      <c r="F75" s="18" t="s">
        <v>320</v>
      </c>
      <c r="G75" s="18" t="s">
        <v>321</v>
      </c>
      <c r="H75" s="19"/>
      <c r="I75" s="18" t="s">
        <v>322</v>
      </c>
      <c r="J75" s="18" t="s">
        <v>30</v>
      </c>
      <c r="K75" s="18" t="s">
        <v>294</v>
      </c>
      <c r="L75" s="18" t="s">
        <v>323</v>
      </c>
      <c r="M75" s="18"/>
    </row>
    <row r="76" spans="1:13">
      <c r="A76" s="17">
        <v>70</v>
      </c>
      <c r="B76" s="17" t="s">
        <v>24</v>
      </c>
      <c r="C76" s="17" t="s">
        <v>324</v>
      </c>
      <c r="D76" s="18" t="s">
        <v>292</v>
      </c>
      <c r="E76" s="18" t="str">
        <f t="shared" si="1"/>
        <v>70 王轶逸 机械工程</v>
      </c>
      <c r="F76" s="18" t="s">
        <v>325</v>
      </c>
      <c r="G76" s="18" t="s">
        <v>326</v>
      </c>
      <c r="H76" s="19"/>
      <c r="I76" s="18" t="s">
        <v>327</v>
      </c>
      <c r="J76" s="18" t="s">
        <v>30</v>
      </c>
      <c r="K76" s="18" t="s">
        <v>294</v>
      </c>
      <c r="L76" s="18" t="s">
        <v>328</v>
      </c>
      <c r="M76" s="18"/>
    </row>
    <row r="77" spans="1:13">
      <c r="A77" s="17">
        <v>71</v>
      </c>
      <c r="B77" s="17" t="s">
        <v>24</v>
      </c>
      <c r="C77" s="17" t="s">
        <v>329</v>
      </c>
      <c r="D77" s="18" t="s">
        <v>292</v>
      </c>
      <c r="E77" s="18" t="str">
        <f t="shared" si="1"/>
        <v>71 黄威龙 机械工程</v>
      </c>
      <c r="F77" s="18" t="s">
        <v>330</v>
      </c>
      <c r="G77" s="18" t="s">
        <v>331</v>
      </c>
      <c r="H77" s="19"/>
      <c r="I77" s="18" t="s">
        <v>332</v>
      </c>
      <c r="J77" s="18" t="s">
        <v>30</v>
      </c>
      <c r="K77" s="18" t="s">
        <v>294</v>
      </c>
      <c r="L77" s="18" t="s">
        <v>333</v>
      </c>
      <c r="M77" s="18"/>
    </row>
    <row r="78" spans="1:13">
      <c r="A78" s="17">
        <v>72</v>
      </c>
      <c r="B78" s="17" t="s">
        <v>24</v>
      </c>
      <c r="C78" s="17" t="s">
        <v>334</v>
      </c>
      <c r="D78" s="18" t="s">
        <v>292</v>
      </c>
      <c r="E78" s="18" t="str">
        <f t="shared" si="1"/>
        <v>72 金鑫宇 机械工程</v>
      </c>
      <c r="F78" s="18" t="s">
        <v>330</v>
      </c>
      <c r="G78" s="18" t="s">
        <v>331</v>
      </c>
      <c r="H78" s="19"/>
      <c r="I78" s="18" t="s">
        <v>332</v>
      </c>
      <c r="J78" s="18" t="s">
        <v>30</v>
      </c>
      <c r="K78" s="18" t="s">
        <v>294</v>
      </c>
      <c r="L78" s="18" t="s">
        <v>335</v>
      </c>
      <c r="M78" s="18"/>
    </row>
    <row r="79" spans="1:13">
      <c r="A79" s="17">
        <v>73</v>
      </c>
      <c r="B79" s="17" t="s">
        <v>24</v>
      </c>
      <c r="C79" s="17" t="s">
        <v>336</v>
      </c>
      <c r="D79" s="18" t="s">
        <v>292</v>
      </c>
      <c r="E79" s="18" t="str">
        <f t="shared" si="1"/>
        <v>73 张治昊 机械工程</v>
      </c>
      <c r="F79" s="18" t="s">
        <v>337</v>
      </c>
      <c r="G79" s="18" t="s">
        <v>338</v>
      </c>
      <c r="H79" s="19"/>
      <c r="I79" s="18" t="s">
        <v>339</v>
      </c>
      <c r="J79" s="18" t="s">
        <v>30</v>
      </c>
      <c r="K79" s="18" t="s">
        <v>294</v>
      </c>
      <c r="L79" s="18" t="s">
        <v>340</v>
      </c>
      <c r="M79" s="18"/>
    </row>
    <row r="80" spans="1:13">
      <c r="A80" s="17">
        <v>74</v>
      </c>
      <c r="B80" s="17" t="s">
        <v>24</v>
      </c>
      <c r="C80" s="17" t="s">
        <v>341</v>
      </c>
      <c r="D80" s="18" t="s">
        <v>292</v>
      </c>
      <c r="E80" s="18" t="str">
        <f t="shared" si="1"/>
        <v>74 朱成志 机械工程</v>
      </c>
      <c r="F80" s="18" t="s">
        <v>342</v>
      </c>
      <c r="G80" s="18" t="s">
        <v>343</v>
      </c>
      <c r="H80" s="19"/>
      <c r="I80" s="18" t="s">
        <v>344</v>
      </c>
      <c r="J80" s="18" t="s">
        <v>30</v>
      </c>
      <c r="K80" s="18" t="s">
        <v>294</v>
      </c>
      <c r="L80" s="18" t="s">
        <v>345</v>
      </c>
      <c r="M80" s="18"/>
    </row>
    <row r="81" spans="1:13">
      <c r="A81" s="17">
        <v>75</v>
      </c>
      <c r="B81" s="17" t="s">
        <v>24</v>
      </c>
      <c r="C81" s="17" t="s">
        <v>346</v>
      </c>
      <c r="D81" s="18" t="s">
        <v>292</v>
      </c>
      <c r="E81" s="18" t="str">
        <f t="shared" si="1"/>
        <v>75 马浩栋 机械工程</v>
      </c>
      <c r="F81" s="18" t="s">
        <v>347</v>
      </c>
      <c r="G81" s="18" t="s">
        <v>348</v>
      </c>
      <c r="H81" s="19"/>
      <c r="I81" s="18" t="s">
        <v>349</v>
      </c>
      <c r="J81" s="18" t="s">
        <v>30</v>
      </c>
      <c r="K81" s="18" t="s">
        <v>294</v>
      </c>
      <c r="L81" s="18" t="s">
        <v>350</v>
      </c>
      <c r="M81" s="18"/>
    </row>
    <row r="82" spans="1:13">
      <c r="A82" s="17">
        <v>76</v>
      </c>
      <c r="B82" s="17" t="s">
        <v>24</v>
      </c>
      <c r="C82" s="17" t="s">
        <v>351</v>
      </c>
      <c r="D82" s="18" t="s">
        <v>292</v>
      </c>
      <c r="E82" s="18" t="str">
        <f t="shared" si="1"/>
        <v>76 刘森杰 机械工程</v>
      </c>
      <c r="F82" s="18" t="s">
        <v>352</v>
      </c>
      <c r="G82" s="18" t="s">
        <v>353</v>
      </c>
      <c r="H82" s="19"/>
      <c r="I82" s="18" t="s">
        <v>354</v>
      </c>
      <c r="J82" s="18" t="s">
        <v>30</v>
      </c>
      <c r="K82" s="18" t="s">
        <v>294</v>
      </c>
      <c r="L82" s="18" t="s">
        <v>355</v>
      </c>
      <c r="M82" s="18"/>
    </row>
    <row r="83" spans="1:13">
      <c r="A83" s="17">
        <v>77</v>
      </c>
      <c r="B83" s="17" t="s">
        <v>24</v>
      </c>
      <c r="C83" s="17" t="s">
        <v>356</v>
      </c>
      <c r="D83" s="18" t="s">
        <v>292</v>
      </c>
      <c r="E83" s="18" t="str">
        <f t="shared" si="1"/>
        <v>77 宋炀洋 机械工程</v>
      </c>
      <c r="F83" s="18" t="s">
        <v>357</v>
      </c>
      <c r="G83" s="18" t="s">
        <v>358</v>
      </c>
      <c r="H83" s="19"/>
      <c r="I83" s="18" t="s">
        <v>359</v>
      </c>
      <c r="J83" s="18" t="s">
        <v>30</v>
      </c>
      <c r="K83" s="18" t="s">
        <v>294</v>
      </c>
      <c r="L83" s="18" t="s">
        <v>360</v>
      </c>
      <c r="M83" s="18"/>
    </row>
    <row r="84" spans="1:13">
      <c r="A84" s="17">
        <v>78</v>
      </c>
      <c r="B84" s="17" t="s">
        <v>24</v>
      </c>
      <c r="C84" s="17" t="s">
        <v>361</v>
      </c>
      <c r="D84" s="18" t="s">
        <v>292</v>
      </c>
      <c r="E84" s="18" t="str">
        <f t="shared" si="1"/>
        <v>78 白福特 机械工程</v>
      </c>
      <c r="F84" s="18" t="s">
        <v>280</v>
      </c>
      <c r="G84" s="18" t="s">
        <v>281</v>
      </c>
      <c r="H84" s="19"/>
      <c r="I84" s="18" t="s">
        <v>282</v>
      </c>
      <c r="J84" s="18" t="s">
        <v>30</v>
      </c>
      <c r="K84" s="18" t="s">
        <v>294</v>
      </c>
      <c r="L84" s="18" t="s">
        <v>362</v>
      </c>
      <c r="M84" s="18"/>
    </row>
    <row r="85" spans="1:13">
      <c r="A85" s="17">
        <v>79</v>
      </c>
      <c r="B85" s="17" t="s">
        <v>24</v>
      </c>
      <c r="C85" s="17" t="s">
        <v>363</v>
      </c>
      <c r="D85" s="18" t="s">
        <v>292</v>
      </c>
      <c r="E85" s="18" t="str">
        <f t="shared" si="1"/>
        <v>79 顾康迪 机械工程</v>
      </c>
      <c r="F85" s="18" t="s">
        <v>364</v>
      </c>
      <c r="G85" s="18" t="s">
        <v>305</v>
      </c>
      <c r="H85" s="19"/>
      <c r="I85" s="18" t="s">
        <v>306</v>
      </c>
      <c r="J85" s="18" t="s">
        <v>30</v>
      </c>
      <c r="K85" s="18" t="s">
        <v>294</v>
      </c>
      <c r="L85" s="18" t="s">
        <v>365</v>
      </c>
      <c r="M85" s="18"/>
    </row>
    <row r="86" spans="1:13">
      <c r="A86" s="17">
        <v>80</v>
      </c>
      <c r="B86" s="17" t="s">
        <v>24</v>
      </c>
      <c r="C86" s="17" t="s">
        <v>366</v>
      </c>
      <c r="D86" s="18" t="s">
        <v>292</v>
      </c>
      <c r="E86" s="18" t="str">
        <f t="shared" si="1"/>
        <v>80 周轶男 机械工程</v>
      </c>
      <c r="F86" s="18" t="s">
        <v>367</v>
      </c>
      <c r="G86" s="18" t="s">
        <v>368</v>
      </c>
      <c r="H86" s="19"/>
      <c r="I86" s="18" t="s">
        <v>369</v>
      </c>
      <c r="J86" s="18" t="s">
        <v>30</v>
      </c>
      <c r="K86" s="18" t="s">
        <v>294</v>
      </c>
      <c r="L86" s="18" t="s">
        <v>370</v>
      </c>
      <c r="M86" s="18"/>
    </row>
    <row r="87" spans="1:13">
      <c r="A87" s="17">
        <v>81</v>
      </c>
      <c r="B87" s="17" t="s">
        <v>24</v>
      </c>
      <c r="C87" s="17" t="s">
        <v>371</v>
      </c>
      <c r="D87" s="18" t="s">
        <v>292</v>
      </c>
      <c r="E87" s="18" t="str">
        <f t="shared" si="1"/>
        <v>81 张玉郎 机械工程</v>
      </c>
      <c r="F87" s="18" t="s">
        <v>372</v>
      </c>
      <c r="G87" s="18" t="s">
        <v>373</v>
      </c>
      <c r="H87" s="19"/>
      <c r="I87" s="18" t="s">
        <v>374</v>
      </c>
      <c r="J87" s="18" t="s">
        <v>30</v>
      </c>
      <c r="K87" s="18" t="s">
        <v>294</v>
      </c>
      <c r="L87" s="18" t="s">
        <v>375</v>
      </c>
      <c r="M87" s="18"/>
    </row>
    <row r="88" spans="1:13">
      <c r="A88" s="17">
        <v>82</v>
      </c>
      <c r="B88" s="17" t="s">
        <v>24</v>
      </c>
      <c r="C88" s="17" t="s">
        <v>376</v>
      </c>
      <c r="D88" s="18" t="s">
        <v>292</v>
      </c>
      <c r="E88" s="18" t="str">
        <f t="shared" si="1"/>
        <v>82 刘明权 机械工程</v>
      </c>
      <c r="F88" s="18" t="s">
        <v>377</v>
      </c>
      <c r="G88" s="18" t="s">
        <v>378</v>
      </c>
      <c r="H88" s="19"/>
      <c r="I88" s="18" t="s">
        <v>379</v>
      </c>
      <c r="J88" s="18" t="s">
        <v>30</v>
      </c>
      <c r="K88" s="18" t="s">
        <v>294</v>
      </c>
      <c r="L88" s="18" t="s">
        <v>380</v>
      </c>
      <c r="M88" s="18"/>
    </row>
    <row r="89" spans="1:13">
      <c r="A89" s="17">
        <v>83</v>
      </c>
      <c r="B89" s="17" t="s">
        <v>24</v>
      </c>
      <c r="C89" s="17" t="s">
        <v>381</v>
      </c>
      <c r="D89" s="18" t="s">
        <v>292</v>
      </c>
      <c r="E89" s="18" t="str">
        <f t="shared" si="1"/>
        <v>83 巴玉斐 机械工程</v>
      </c>
      <c r="F89" s="18" t="s">
        <v>382</v>
      </c>
      <c r="G89" s="18" t="s">
        <v>383</v>
      </c>
      <c r="H89" s="19"/>
      <c r="I89" s="18" t="s">
        <v>384</v>
      </c>
      <c r="J89" s="18" t="s">
        <v>30</v>
      </c>
      <c r="K89" s="18" t="s">
        <v>294</v>
      </c>
      <c r="L89" s="18" t="s">
        <v>385</v>
      </c>
      <c r="M89" s="18"/>
    </row>
    <row r="90" spans="1:13">
      <c r="A90" s="17">
        <v>84</v>
      </c>
      <c r="B90" s="17" t="s">
        <v>24</v>
      </c>
      <c r="C90" s="17" t="s">
        <v>386</v>
      </c>
      <c r="D90" s="18" t="s">
        <v>292</v>
      </c>
      <c r="E90" s="18" t="str">
        <f t="shared" si="1"/>
        <v>84 朱邻阁 机械工程</v>
      </c>
      <c r="F90" s="18" t="s">
        <v>387</v>
      </c>
      <c r="G90" s="18" t="s">
        <v>388</v>
      </c>
      <c r="H90" s="19"/>
      <c r="I90" s="18" t="s">
        <v>389</v>
      </c>
      <c r="J90" s="18" t="s">
        <v>30</v>
      </c>
      <c r="K90" s="18" t="s">
        <v>294</v>
      </c>
      <c r="L90" s="18" t="s">
        <v>390</v>
      </c>
      <c r="M90" s="18"/>
    </row>
    <row r="91" spans="1:13">
      <c r="A91" s="17">
        <v>85</v>
      </c>
      <c r="B91" s="17" t="s">
        <v>24</v>
      </c>
      <c r="C91" s="17" t="s">
        <v>391</v>
      </c>
      <c r="D91" s="18" t="s">
        <v>292</v>
      </c>
      <c r="E91" s="18" t="str">
        <f t="shared" si="1"/>
        <v>85 韩泽华 机械工程</v>
      </c>
      <c r="F91" s="18" t="s">
        <v>392</v>
      </c>
      <c r="G91" s="18" t="s">
        <v>393</v>
      </c>
      <c r="H91" s="19"/>
      <c r="I91" s="18" t="s">
        <v>394</v>
      </c>
      <c r="J91" s="18" t="s">
        <v>30</v>
      </c>
      <c r="K91" s="18" t="s">
        <v>294</v>
      </c>
      <c r="L91" s="18" t="s">
        <v>395</v>
      </c>
      <c r="M91" s="18"/>
    </row>
    <row r="92" spans="1:13">
      <c r="A92" s="17">
        <v>86</v>
      </c>
      <c r="B92" s="17" t="s">
        <v>24</v>
      </c>
      <c r="C92" s="17" t="s">
        <v>396</v>
      </c>
      <c r="D92" s="18" t="s">
        <v>292</v>
      </c>
      <c r="E92" s="18" t="str">
        <f t="shared" si="1"/>
        <v>86 甄珂晟 机械工程</v>
      </c>
      <c r="F92" s="18" t="s">
        <v>397</v>
      </c>
      <c r="G92" s="18" t="s">
        <v>398</v>
      </c>
      <c r="H92" s="19"/>
      <c r="I92" s="18" t="s">
        <v>399</v>
      </c>
      <c r="J92" s="18" t="s">
        <v>30</v>
      </c>
      <c r="K92" s="18" t="s">
        <v>294</v>
      </c>
      <c r="L92" s="18" t="s">
        <v>400</v>
      </c>
      <c r="M92" s="18"/>
    </row>
    <row r="93" spans="1:13">
      <c r="A93" s="17">
        <v>87</v>
      </c>
      <c r="B93" s="17" t="s">
        <v>24</v>
      </c>
      <c r="C93" s="17" t="s">
        <v>401</v>
      </c>
      <c r="D93" s="18" t="s">
        <v>292</v>
      </c>
      <c r="E93" s="18" t="str">
        <f t="shared" si="1"/>
        <v>87 卢琦 机械工程</v>
      </c>
      <c r="F93" s="18" t="s">
        <v>402</v>
      </c>
      <c r="G93" s="18" t="s">
        <v>403</v>
      </c>
      <c r="H93" s="19"/>
      <c r="I93" s="18" t="s">
        <v>404</v>
      </c>
      <c r="J93" s="18" t="s">
        <v>30</v>
      </c>
      <c r="K93" s="18" t="s">
        <v>294</v>
      </c>
      <c r="L93" s="18" t="s">
        <v>405</v>
      </c>
      <c r="M93" s="18"/>
    </row>
    <row r="94" spans="1:13">
      <c r="A94" s="17">
        <v>88</v>
      </c>
      <c r="B94" s="17" t="s">
        <v>24</v>
      </c>
      <c r="C94" s="17" t="s">
        <v>406</v>
      </c>
      <c r="D94" s="18" t="s">
        <v>292</v>
      </c>
      <c r="E94" s="18" t="str">
        <f t="shared" si="1"/>
        <v>88 邹旋 机械工程</v>
      </c>
      <c r="F94" s="18" t="s">
        <v>407</v>
      </c>
      <c r="G94" s="18" t="s">
        <v>408</v>
      </c>
      <c r="H94" s="19"/>
      <c r="I94" s="18" t="s">
        <v>409</v>
      </c>
      <c r="J94" s="18" t="s">
        <v>30</v>
      </c>
      <c r="K94" s="18" t="s">
        <v>294</v>
      </c>
      <c r="L94" s="18" t="s">
        <v>410</v>
      </c>
      <c r="M94" s="18"/>
    </row>
    <row r="95" spans="1:13">
      <c r="A95" s="17">
        <v>89</v>
      </c>
      <c r="B95" s="17" t="s">
        <v>24</v>
      </c>
      <c r="C95" s="17" t="s">
        <v>411</v>
      </c>
      <c r="D95" s="18" t="s">
        <v>292</v>
      </c>
      <c r="E95" s="18" t="str">
        <f t="shared" si="1"/>
        <v>89 李勇 机械工程</v>
      </c>
      <c r="F95" s="18" t="s">
        <v>412</v>
      </c>
      <c r="G95" s="18" t="s">
        <v>413</v>
      </c>
      <c r="H95" s="19"/>
      <c r="I95" s="18" t="s">
        <v>414</v>
      </c>
      <c r="J95" s="18" t="s">
        <v>30</v>
      </c>
      <c r="K95" s="18" t="s">
        <v>294</v>
      </c>
      <c r="L95" s="18" t="s">
        <v>415</v>
      </c>
      <c r="M95" s="18"/>
    </row>
    <row r="96" spans="1:13">
      <c r="A96" s="17">
        <v>90</v>
      </c>
      <c r="B96" s="17" t="s">
        <v>24</v>
      </c>
      <c r="C96" s="17" t="s">
        <v>416</v>
      </c>
      <c r="D96" s="18" t="s">
        <v>292</v>
      </c>
      <c r="E96" s="18" t="str">
        <f t="shared" si="1"/>
        <v>90 杨李健 机械工程</v>
      </c>
      <c r="F96" s="18" t="s">
        <v>417</v>
      </c>
      <c r="G96" s="18" t="s">
        <v>418</v>
      </c>
      <c r="H96" s="19"/>
      <c r="I96" s="18" t="s">
        <v>419</v>
      </c>
      <c r="J96" s="18" t="s">
        <v>30</v>
      </c>
      <c r="K96" s="18" t="s">
        <v>294</v>
      </c>
      <c r="L96" s="18" t="s">
        <v>420</v>
      </c>
      <c r="M96" s="18"/>
    </row>
    <row r="97" spans="1:13">
      <c r="A97" s="17">
        <v>91</v>
      </c>
      <c r="B97" s="17" t="s">
        <v>24</v>
      </c>
      <c r="C97" s="17" t="s">
        <v>421</v>
      </c>
      <c r="D97" s="18" t="s">
        <v>292</v>
      </c>
      <c r="E97" s="18" t="str">
        <f t="shared" si="1"/>
        <v>91 蒋正义 机械工程</v>
      </c>
      <c r="F97" s="18" t="s">
        <v>422</v>
      </c>
      <c r="G97" s="18" t="s">
        <v>423</v>
      </c>
      <c r="H97" s="19"/>
      <c r="I97" s="18" t="s">
        <v>424</v>
      </c>
      <c r="J97" s="18" t="s">
        <v>30</v>
      </c>
      <c r="K97" s="18" t="s">
        <v>294</v>
      </c>
      <c r="L97" s="18" t="s">
        <v>425</v>
      </c>
      <c r="M97" s="18"/>
    </row>
    <row r="98" spans="1:13">
      <c r="A98" s="17">
        <v>92</v>
      </c>
      <c r="B98" s="17" t="s">
        <v>24</v>
      </c>
      <c r="C98" s="17" t="s">
        <v>426</v>
      </c>
      <c r="D98" s="18" t="s">
        <v>292</v>
      </c>
      <c r="E98" s="18" t="str">
        <f t="shared" si="1"/>
        <v>92 黄栋 机械工程</v>
      </c>
      <c r="F98" s="18" t="s">
        <v>427</v>
      </c>
      <c r="G98" s="18" t="s">
        <v>428</v>
      </c>
      <c r="H98" s="19"/>
      <c r="I98" s="18" t="s">
        <v>429</v>
      </c>
      <c r="J98" s="18" t="s">
        <v>30</v>
      </c>
      <c r="K98" s="18" t="s">
        <v>294</v>
      </c>
      <c r="L98" s="18" t="s">
        <v>430</v>
      </c>
      <c r="M98" s="18"/>
    </row>
    <row r="99" spans="1:13">
      <c r="A99" s="17">
        <v>93</v>
      </c>
      <c r="B99" s="17" t="s">
        <v>24</v>
      </c>
      <c r="C99" s="17" t="s">
        <v>431</v>
      </c>
      <c r="D99" s="18" t="s">
        <v>292</v>
      </c>
      <c r="E99" s="18" t="str">
        <f t="shared" si="1"/>
        <v>93 沈光庭 机械工程</v>
      </c>
      <c r="F99" s="18" t="s">
        <v>432</v>
      </c>
      <c r="G99" s="18" t="s">
        <v>433</v>
      </c>
      <c r="H99" s="19"/>
      <c r="I99" s="18" t="s">
        <v>434</v>
      </c>
      <c r="J99" s="18" t="s">
        <v>30</v>
      </c>
      <c r="K99" s="18" t="s">
        <v>294</v>
      </c>
      <c r="L99" s="18" t="s">
        <v>435</v>
      </c>
      <c r="M99" s="18"/>
    </row>
    <row r="100" spans="1:13">
      <c r="A100" s="17">
        <v>94</v>
      </c>
      <c r="B100" s="17" t="s">
        <v>24</v>
      </c>
      <c r="C100" s="17" t="s">
        <v>436</v>
      </c>
      <c r="D100" s="18" t="s">
        <v>292</v>
      </c>
      <c r="E100" s="18" t="str">
        <f t="shared" si="1"/>
        <v>94 孔令成 机械工程</v>
      </c>
      <c r="F100" s="18" t="s">
        <v>437</v>
      </c>
      <c r="G100" s="18" t="s">
        <v>438</v>
      </c>
      <c r="H100" s="19"/>
      <c r="I100" s="18" t="s">
        <v>439</v>
      </c>
      <c r="J100" s="18" t="s">
        <v>30</v>
      </c>
      <c r="K100" s="18" t="s">
        <v>294</v>
      </c>
      <c r="L100" s="18" t="s">
        <v>440</v>
      </c>
      <c r="M100" s="18"/>
    </row>
    <row r="101" spans="1:13">
      <c r="A101" s="17">
        <v>95</v>
      </c>
      <c r="B101" s="17" t="s">
        <v>24</v>
      </c>
      <c r="C101" s="17" t="s">
        <v>441</v>
      </c>
      <c r="D101" s="18" t="s">
        <v>292</v>
      </c>
      <c r="E101" s="18" t="str">
        <f t="shared" si="1"/>
        <v>95 黄镛 机械工程</v>
      </c>
      <c r="F101" s="18" t="s">
        <v>442</v>
      </c>
      <c r="G101" s="18" t="s">
        <v>443</v>
      </c>
      <c r="H101" s="19"/>
      <c r="I101" s="18" t="s">
        <v>444</v>
      </c>
      <c r="J101" s="18" t="s">
        <v>30</v>
      </c>
      <c r="K101" s="18" t="s">
        <v>294</v>
      </c>
      <c r="L101" s="18" t="s">
        <v>445</v>
      </c>
      <c r="M101" s="18"/>
    </row>
    <row r="102" spans="1:13">
      <c r="A102" s="17">
        <v>96</v>
      </c>
      <c r="B102" s="17" t="s">
        <v>24</v>
      </c>
      <c r="C102" s="17" t="s">
        <v>446</v>
      </c>
      <c r="D102" s="18" t="s">
        <v>292</v>
      </c>
      <c r="E102" s="18" t="str">
        <f t="shared" si="1"/>
        <v>96 胡哲涛 机械工程</v>
      </c>
      <c r="F102" s="18" t="s">
        <v>447</v>
      </c>
      <c r="G102" s="18" t="s">
        <v>448</v>
      </c>
      <c r="H102" s="19"/>
      <c r="I102" s="18" t="s">
        <v>449</v>
      </c>
      <c r="J102" s="18" t="s">
        <v>30</v>
      </c>
      <c r="K102" s="18" t="s">
        <v>294</v>
      </c>
      <c r="L102" s="18" t="s">
        <v>450</v>
      </c>
      <c r="M102" s="18"/>
    </row>
    <row r="103" spans="1:13">
      <c r="A103" s="17">
        <v>97</v>
      </c>
      <c r="B103" s="17" t="s">
        <v>24</v>
      </c>
      <c r="C103" s="17" t="s">
        <v>451</v>
      </c>
      <c r="D103" s="18" t="s">
        <v>292</v>
      </c>
      <c r="E103" s="18" t="str">
        <f t="shared" si="1"/>
        <v>97 刘洪杰 机械工程</v>
      </c>
      <c r="F103" s="18" t="s">
        <v>452</v>
      </c>
      <c r="G103" s="18" t="s">
        <v>453</v>
      </c>
      <c r="H103" s="19"/>
      <c r="I103" s="18" t="s">
        <v>454</v>
      </c>
      <c r="J103" s="18" t="s">
        <v>30</v>
      </c>
      <c r="K103" s="18" t="s">
        <v>294</v>
      </c>
      <c r="L103" s="18" t="s">
        <v>455</v>
      </c>
      <c r="M103" s="18"/>
    </row>
    <row r="104" spans="1:13">
      <c r="A104" s="17">
        <v>98</v>
      </c>
      <c r="B104" s="17" t="s">
        <v>24</v>
      </c>
      <c r="C104" s="17" t="s">
        <v>456</v>
      </c>
      <c r="D104" s="18" t="s">
        <v>292</v>
      </c>
      <c r="E104" s="18" t="str">
        <f t="shared" si="1"/>
        <v>98 刘炀 机械工程</v>
      </c>
      <c r="F104" s="18" t="s">
        <v>457</v>
      </c>
      <c r="G104" s="18" t="s">
        <v>458</v>
      </c>
      <c r="H104" s="19"/>
      <c r="I104" s="18" t="s">
        <v>459</v>
      </c>
      <c r="J104" s="18" t="s">
        <v>30</v>
      </c>
      <c r="K104" s="18" t="s">
        <v>294</v>
      </c>
      <c r="L104" s="18" t="s">
        <v>460</v>
      </c>
      <c r="M104" s="18"/>
    </row>
    <row r="105" spans="1:13">
      <c r="A105" s="17">
        <v>99</v>
      </c>
      <c r="B105" s="17" t="s">
        <v>24</v>
      </c>
      <c r="C105" s="17" t="s">
        <v>294</v>
      </c>
      <c r="D105" s="18" t="s">
        <v>292</v>
      </c>
      <c r="E105" s="18" t="str">
        <f t="shared" si="1"/>
        <v>99 李惠楠 机械工程</v>
      </c>
      <c r="F105" s="18" t="s">
        <v>461</v>
      </c>
      <c r="G105" s="18" t="s">
        <v>462</v>
      </c>
      <c r="H105" s="19"/>
      <c r="I105" s="18" t="s">
        <v>463</v>
      </c>
      <c r="J105" s="18" t="s">
        <v>30</v>
      </c>
      <c r="K105" s="18" t="s">
        <v>294</v>
      </c>
      <c r="L105" s="18" t="s">
        <v>464</v>
      </c>
      <c r="M105" s="18"/>
    </row>
    <row r="106" spans="1:13">
      <c r="A106" s="17">
        <v>100</v>
      </c>
      <c r="B106" s="17" t="s">
        <v>24</v>
      </c>
      <c r="C106" s="17" t="s">
        <v>465</v>
      </c>
      <c r="D106" s="18" t="s">
        <v>292</v>
      </c>
      <c r="E106" s="18" t="str">
        <f t="shared" si="1"/>
        <v>100 黄鹤田 机械工程</v>
      </c>
      <c r="F106" s="18" t="s">
        <v>466</v>
      </c>
      <c r="G106" s="18" t="s">
        <v>467</v>
      </c>
      <c r="H106" s="19"/>
      <c r="I106" s="18" t="s">
        <v>468</v>
      </c>
      <c r="J106" s="18" t="s">
        <v>30</v>
      </c>
      <c r="K106" s="18" t="s">
        <v>294</v>
      </c>
      <c r="L106" s="18" t="s">
        <v>469</v>
      </c>
      <c r="M106" s="18"/>
    </row>
    <row r="107" spans="1:13">
      <c r="A107" s="17">
        <v>101</v>
      </c>
      <c r="B107" s="17" t="s">
        <v>24</v>
      </c>
      <c r="C107" s="17" t="s">
        <v>470</v>
      </c>
      <c r="D107" s="18" t="s">
        <v>292</v>
      </c>
      <c r="E107" s="18" t="str">
        <f t="shared" si="1"/>
        <v>101 王志浩 机械工程</v>
      </c>
      <c r="F107" s="18" t="s">
        <v>471</v>
      </c>
      <c r="G107" s="18" t="s">
        <v>472</v>
      </c>
      <c r="H107" s="19"/>
      <c r="I107" s="18" t="s">
        <v>473</v>
      </c>
      <c r="J107" s="18" t="s">
        <v>30</v>
      </c>
      <c r="K107" s="18" t="s">
        <v>294</v>
      </c>
      <c r="L107" s="18" t="s">
        <v>474</v>
      </c>
      <c r="M107" s="18"/>
    </row>
    <row r="108" spans="1:13">
      <c r="A108" s="17">
        <v>102</v>
      </c>
      <c r="B108" s="17" t="s">
        <v>24</v>
      </c>
      <c r="C108" s="17" t="s">
        <v>475</v>
      </c>
      <c r="D108" s="18" t="s">
        <v>292</v>
      </c>
      <c r="E108" s="18" t="str">
        <f t="shared" si="1"/>
        <v>102 莫钰瑕 机械工程</v>
      </c>
      <c r="F108" s="18" t="s">
        <v>476</v>
      </c>
      <c r="G108" s="18" t="s">
        <v>477</v>
      </c>
      <c r="H108" s="19"/>
      <c r="I108" s="18" t="s">
        <v>478</v>
      </c>
      <c r="J108" s="18" t="s">
        <v>30</v>
      </c>
      <c r="K108" s="18" t="s">
        <v>294</v>
      </c>
      <c r="L108" s="18" t="s">
        <v>479</v>
      </c>
      <c r="M108" s="18"/>
    </row>
    <row r="109" spans="1:13">
      <c r="A109" s="17">
        <v>103</v>
      </c>
      <c r="B109" s="17" t="s">
        <v>24</v>
      </c>
      <c r="C109" s="17" t="s">
        <v>480</v>
      </c>
      <c r="D109" s="18" t="s">
        <v>292</v>
      </c>
      <c r="E109" s="18" t="str">
        <f t="shared" si="1"/>
        <v>103 饶其瑜 机械工程</v>
      </c>
      <c r="F109" s="18" t="s">
        <v>189</v>
      </c>
      <c r="G109" s="18" t="s">
        <v>190</v>
      </c>
      <c r="H109" s="19"/>
      <c r="I109" s="18" t="s">
        <v>191</v>
      </c>
      <c r="J109" s="18" t="s">
        <v>30</v>
      </c>
      <c r="K109" s="18" t="s">
        <v>294</v>
      </c>
      <c r="L109" s="18" t="s">
        <v>481</v>
      </c>
      <c r="M109" s="18"/>
    </row>
    <row r="110" spans="1:13">
      <c r="A110" s="17">
        <v>104</v>
      </c>
      <c r="B110" s="17" t="s">
        <v>24</v>
      </c>
      <c r="C110" s="17" t="s">
        <v>482</v>
      </c>
      <c r="D110" s="18" t="s">
        <v>292</v>
      </c>
      <c r="E110" s="18" t="str">
        <f t="shared" si="1"/>
        <v>104 曾晗 机械工程</v>
      </c>
      <c r="F110" s="18" t="s">
        <v>483</v>
      </c>
      <c r="G110" s="18" t="s">
        <v>484</v>
      </c>
      <c r="H110" s="19"/>
      <c r="I110" s="18" t="s">
        <v>485</v>
      </c>
      <c r="J110" s="18" t="s">
        <v>30</v>
      </c>
      <c r="K110" s="18" t="s">
        <v>294</v>
      </c>
      <c r="L110" s="18" t="s">
        <v>486</v>
      </c>
      <c r="M110" s="18"/>
    </row>
    <row r="111" spans="1:13">
      <c r="A111" s="17">
        <v>105</v>
      </c>
      <c r="B111" s="17" t="s">
        <v>24</v>
      </c>
      <c r="C111" s="17" t="s">
        <v>487</v>
      </c>
      <c r="D111" s="18" t="s">
        <v>292</v>
      </c>
      <c r="E111" s="18" t="str">
        <f t="shared" si="1"/>
        <v>105 邱林栋 机械工程</v>
      </c>
      <c r="F111" s="18" t="s">
        <v>89</v>
      </c>
      <c r="G111" s="18" t="s">
        <v>90</v>
      </c>
      <c r="H111" s="19"/>
      <c r="I111" s="18" t="s">
        <v>91</v>
      </c>
      <c r="J111" s="18" t="s">
        <v>30</v>
      </c>
      <c r="K111" s="18" t="s">
        <v>294</v>
      </c>
      <c r="L111" s="18" t="s">
        <v>488</v>
      </c>
      <c r="M111" s="18"/>
    </row>
    <row r="112" spans="1:13">
      <c r="A112" s="17">
        <v>106</v>
      </c>
      <c r="B112" s="17" t="s">
        <v>24</v>
      </c>
      <c r="C112" s="17" t="s">
        <v>489</v>
      </c>
      <c r="D112" s="18" t="s">
        <v>292</v>
      </c>
      <c r="E112" s="18" t="str">
        <f t="shared" si="1"/>
        <v>106 李佳豪 机械工程</v>
      </c>
      <c r="F112" s="18" t="s">
        <v>490</v>
      </c>
      <c r="G112" s="18" t="s">
        <v>491</v>
      </c>
      <c r="H112" s="19"/>
      <c r="I112" s="18" t="s">
        <v>492</v>
      </c>
      <c r="J112" s="18" t="s">
        <v>30</v>
      </c>
      <c r="K112" s="18" t="s">
        <v>294</v>
      </c>
      <c r="L112" s="18" t="s">
        <v>493</v>
      </c>
      <c r="M112" s="18"/>
    </row>
    <row r="113" spans="1:13">
      <c r="A113" s="17">
        <v>107</v>
      </c>
      <c r="B113" s="17" t="s">
        <v>24</v>
      </c>
      <c r="C113" s="17" t="s">
        <v>494</v>
      </c>
      <c r="D113" s="18" t="s">
        <v>292</v>
      </c>
      <c r="E113" s="18" t="str">
        <f t="shared" si="1"/>
        <v>107 谢晨强 机械工程</v>
      </c>
      <c r="F113" s="18" t="s">
        <v>312</v>
      </c>
      <c r="G113" s="18" t="s">
        <v>105</v>
      </c>
      <c r="H113" s="19"/>
      <c r="I113" s="18" t="s">
        <v>106</v>
      </c>
      <c r="J113" s="18" t="s">
        <v>30</v>
      </c>
      <c r="K113" s="18" t="s">
        <v>294</v>
      </c>
      <c r="L113" s="18" t="s">
        <v>495</v>
      </c>
      <c r="M113" s="18"/>
    </row>
    <row r="114" spans="1:13">
      <c r="A114" s="17">
        <v>108</v>
      </c>
      <c r="B114" s="17" t="s">
        <v>24</v>
      </c>
      <c r="C114" s="17" t="s">
        <v>496</v>
      </c>
      <c r="D114" s="18" t="s">
        <v>292</v>
      </c>
      <c r="E114" s="18" t="str">
        <f t="shared" si="1"/>
        <v>108 郑昊立 机械工程</v>
      </c>
      <c r="F114" s="18" t="s">
        <v>497</v>
      </c>
      <c r="G114" s="18" t="s">
        <v>167</v>
      </c>
      <c r="H114" s="19"/>
      <c r="I114" s="18" t="s">
        <v>168</v>
      </c>
      <c r="J114" s="18" t="s">
        <v>30</v>
      </c>
      <c r="K114" s="18" t="s">
        <v>294</v>
      </c>
      <c r="L114" s="18" t="s">
        <v>498</v>
      </c>
      <c r="M114" s="18"/>
    </row>
    <row r="115" spans="1:13">
      <c r="A115" s="17">
        <v>109</v>
      </c>
      <c r="B115" s="17" t="s">
        <v>24</v>
      </c>
      <c r="C115" s="17" t="s">
        <v>499</v>
      </c>
      <c r="D115" s="18" t="s">
        <v>292</v>
      </c>
      <c r="E115" s="18" t="str">
        <f t="shared" si="1"/>
        <v>109 俞泽 机械工程</v>
      </c>
      <c r="F115" s="18" t="s">
        <v>442</v>
      </c>
      <c r="G115" s="18" t="s">
        <v>443</v>
      </c>
      <c r="H115" s="19"/>
      <c r="I115" s="18" t="s">
        <v>444</v>
      </c>
      <c r="J115" s="18" t="s">
        <v>30</v>
      </c>
      <c r="K115" s="18" t="s">
        <v>294</v>
      </c>
      <c r="L115" s="18" t="s">
        <v>500</v>
      </c>
      <c r="M115" s="18"/>
    </row>
    <row r="116" spans="1:13">
      <c r="A116" s="17">
        <v>110</v>
      </c>
      <c r="B116" s="17" t="s">
        <v>24</v>
      </c>
      <c r="C116" s="17" t="s">
        <v>501</v>
      </c>
      <c r="D116" s="18" t="s">
        <v>292</v>
      </c>
      <c r="E116" s="18" t="str">
        <f t="shared" si="1"/>
        <v>110 韩阳 机械工程</v>
      </c>
      <c r="F116" s="18" t="s">
        <v>502</v>
      </c>
      <c r="G116" s="18" t="s">
        <v>503</v>
      </c>
      <c r="H116" s="19"/>
      <c r="I116" s="18" t="s">
        <v>504</v>
      </c>
      <c r="J116" s="18" t="s">
        <v>30</v>
      </c>
      <c r="K116" s="18" t="s">
        <v>294</v>
      </c>
      <c r="L116" s="18" t="s">
        <v>505</v>
      </c>
      <c r="M116" s="18"/>
    </row>
    <row r="117" spans="1:13">
      <c r="A117" s="17">
        <v>111</v>
      </c>
      <c r="B117" s="17" t="s">
        <v>24</v>
      </c>
      <c r="C117" s="17" t="s">
        <v>506</v>
      </c>
      <c r="D117" s="18" t="s">
        <v>292</v>
      </c>
      <c r="E117" s="18" t="str">
        <f t="shared" si="1"/>
        <v>111 项明望 机械工程</v>
      </c>
      <c r="F117" s="18" t="s">
        <v>215</v>
      </c>
      <c r="G117" s="18" t="s">
        <v>216</v>
      </c>
      <c r="H117" s="19"/>
      <c r="I117" s="18" t="s">
        <v>217</v>
      </c>
      <c r="J117" s="18" t="s">
        <v>30</v>
      </c>
      <c r="K117" s="18" t="s">
        <v>294</v>
      </c>
      <c r="L117" s="18" t="s">
        <v>507</v>
      </c>
      <c r="M117" s="18"/>
    </row>
    <row r="118" spans="1:13">
      <c r="A118" s="17">
        <v>112</v>
      </c>
      <c r="B118" s="17" t="s">
        <v>24</v>
      </c>
      <c r="C118" s="17" t="s">
        <v>508</v>
      </c>
      <c r="D118" s="18" t="s">
        <v>292</v>
      </c>
      <c r="E118" s="18" t="str">
        <f t="shared" si="1"/>
        <v>112 罗鑫杰 机械工程</v>
      </c>
      <c r="F118" s="18" t="s">
        <v>509</v>
      </c>
      <c r="G118" s="18" t="s">
        <v>510</v>
      </c>
      <c r="H118" s="19"/>
      <c r="I118" s="18" t="s">
        <v>511</v>
      </c>
      <c r="J118" s="18" t="s">
        <v>30</v>
      </c>
      <c r="K118" s="18" t="s">
        <v>294</v>
      </c>
      <c r="L118" s="18" t="s">
        <v>512</v>
      </c>
      <c r="M118" s="18"/>
    </row>
    <row r="119" spans="1:13">
      <c r="A119" s="17">
        <v>113</v>
      </c>
      <c r="B119" s="17" t="s">
        <v>24</v>
      </c>
      <c r="C119" s="17" t="s">
        <v>513</v>
      </c>
      <c r="D119" s="18" t="s">
        <v>292</v>
      </c>
      <c r="E119" s="18" t="str">
        <f t="shared" si="1"/>
        <v>113 符江谦 机械工程</v>
      </c>
      <c r="F119" s="18" t="s">
        <v>514</v>
      </c>
      <c r="G119" s="18" t="s">
        <v>515</v>
      </c>
      <c r="H119" s="19"/>
      <c r="I119" s="18" t="s">
        <v>516</v>
      </c>
      <c r="J119" s="18" t="s">
        <v>30</v>
      </c>
      <c r="K119" s="18" t="s">
        <v>294</v>
      </c>
      <c r="L119" s="18" t="s">
        <v>517</v>
      </c>
      <c r="M119" s="18"/>
    </row>
    <row r="120" spans="1:13">
      <c r="A120" s="17">
        <v>114</v>
      </c>
      <c r="B120" s="17" t="s">
        <v>24</v>
      </c>
      <c r="C120" s="17" t="s">
        <v>518</v>
      </c>
      <c r="D120" s="18" t="s">
        <v>292</v>
      </c>
      <c r="E120" s="18" t="str">
        <f t="shared" si="1"/>
        <v>114 娄俊雷 机械工程</v>
      </c>
      <c r="F120" s="18" t="s">
        <v>215</v>
      </c>
      <c r="G120" s="18" t="s">
        <v>216</v>
      </c>
      <c r="H120" s="19"/>
      <c r="I120" s="18" t="s">
        <v>217</v>
      </c>
      <c r="J120" s="18" t="s">
        <v>30</v>
      </c>
      <c r="K120" s="18" t="s">
        <v>294</v>
      </c>
      <c r="L120" s="18" t="s">
        <v>519</v>
      </c>
      <c r="M120" s="18"/>
    </row>
    <row r="121" spans="1:13">
      <c r="A121" s="17">
        <v>115</v>
      </c>
      <c r="B121" s="17" t="s">
        <v>24</v>
      </c>
      <c r="C121" s="17" t="s">
        <v>520</v>
      </c>
      <c r="D121" s="18" t="s">
        <v>292</v>
      </c>
      <c r="E121" s="18" t="str">
        <f t="shared" si="1"/>
        <v>115 项棋文 机械工程</v>
      </c>
      <c r="F121" s="18" t="s">
        <v>293</v>
      </c>
      <c r="G121" s="18" t="s">
        <v>50</v>
      </c>
      <c r="H121" s="19"/>
      <c r="I121" s="18" t="s">
        <v>51</v>
      </c>
      <c r="J121" s="18" t="s">
        <v>30</v>
      </c>
      <c r="K121" s="18" t="s">
        <v>294</v>
      </c>
      <c r="L121" s="18" t="s">
        <v>521</v>
      </c>
      <c r="M121" s="18"/>
    </row>
    <row r="122" spans="1:13">
      <c r="A122" s="17">
        <v>116</v>
      </c>
      <c r="B122" s="17" t="s">
        <v>24</v>
      </c>
      <c r="C122" s="17" t="s">
        <v>522</v>
      </c>
      <c r="D122" s="18" t="s">
        <v>292</v>
      </c>
      <c r="E122" s="18" t="str">
        <f t="shared" si="1"/>
        <v>116 王煜 机械工程</v>
      </c>
      <c r="F122" s="18" t="s">
        <v>523</v>
      </c>
      <c r="G122" s="18" t="s">
        <v>477</v>
      </c>
      <c r="H122" s="19"/>
      <c r="I122" s="18" t="s">
        <v>478</v>
      </c>
      <c r="J122" s="18" t="s">
        <v>30</v>
      </c>
      <c r="K122" s="18" t="s">
        <v>294</v>
      </c>
      <c r="L122" s="18" t="s">
        <v>524</v>
      </c>
      <c r="M122" s="18"/>
    </row>
    <row r="123" spans="1:13">
      <c r="A123" s="17">
        <v>117</v>
      </c>
      <c r="B123" s="17" t="s">
        <v>24</v>
      </c>
      <c r="C123" s="17" t="s">
        <v>525</v>
      </c>
      <c r="D123" s="18" t="s">
        <v>292</v>
      </c>
      <c r="E123" s="18" t="str">
        <f t="shared" si="1"/>
        <v>117 赵家炜 机械工程</v>
      </c>
      <c r="F123" s="18" t="s">
        <v>523</v>
      </c>
      <c r="G123" s="18" t="s">
        <v>477</v>
      </c>
      <c r="H123" s="19"/>
      <c r="I123" s="18" t="s">
        <v>478</v>
      </c>
      <c r="J123" s="18" t="s">
        <v>30</v>
      </c>
      <c r="K123" s="18" t="s">
        <v>294</v>
      </c>
      <c r="L123" s="18" t="s">
        <v>526</v>
      </c>
      <c r="M123" s="18"/>
    </row>
    <row r="124" spans="1:13">
      <c r="A124" s="17">
        <v>118</v>
      </c>
      <c r="B124" s="17" t="s">
        <v>24</v>
      </c>
      <c r="C124" s="17" t="s">
        <v>527</v>
      </c>
      <c r="D124" s="18" t="s">
        <v>292</v>
      </c>
      <c r="E124" s="18" t="str">
        <f t="shared" si="1"/>
        <v>118 朱明泽 机械工程</v>
      </c>
      <c r="F124" s="18" t="s">
        <v>275</v>
      </c>
      <c r="G124" s="18" t="s">
        <v>528</v>
      </c>
      <c r="H124" s="19"/>
      <c r="I124" s="18" t="s">
        <v>277</v>
      </c>
      <c r="J124" s="18" t="s">
        <v>30</v>
      </c>
      <c r="K124" s="18" t="s">
        <v>294</v>
      </c>
      <c r="L124" s="18" t="s">
        <v>529</v>
      </c>
      <c r="M124" s="18"/>
    </row>
    <row r="125" spans="1:13">
      <c r="A125" s="17">
        <v>119</v>
      </c>
      <c r="B125" s="17" t="s">
        <v>24</v>
      </c>
      <c r="C125" s="17" t="s">
        <v>530</v>
      </c>
      <c r="D125" s="18" t="s">
        <v>292</v>
      </c>
      <c r="E125" s="18" t="str">
        <f t="shared" si="1"/>
        <v>119 冯逸超 机械工程</v>
      </c>
      <c r="F125" s="18" t="s">
        <v>275</v>
      </c>
      <c r="G125" s="18" t="s">
        <v>528</v>
      </c>
      <c r="H125" s="19"/>
      <c r="I125" s="18" t="s">
        <v>277</v>
      </c>
      <c r="J125" s="18" t="s">
        <v>30</v>
      </c>
      <c r="K125" s="18" t="s">
        <v>294</v>
      </c>
      <c r="L125" s="18" t="s">
        <v>531</v>
      </c>
      <c r="M125" s="18"/>
    </row>
    <row r="126" spans="1:13">
      <c r="A126" s="17">
        <v>120</v>
      </c>
      <c r="B126" s="17" t="s">
        <v>24</v>
      </c>
      <c r="C126" s="17" t="s">
        <v>532</v>
      </c>
      <c r="D126" s="18" t="s">
        <v>292</v>
      </c>
      <c r="E126" s="18" t="str">
        <f t="shared" si="1"/>
        <v>120 吴欣仪 机械工程</v>
      </c>
      <c r="F126" s="18" t="s">
        <v>533</v>
      </c>
      <c r="G126" s="18" t="s">
        <v>534</v>
      </c>
      <c r="H126" s="19"/>
      <c r="I126" s="18" t="s">
        <v>535</v>
      </c>
      <c r="J126" s="18" t="s">
        <v>30</v>
      </c>
      <c r="K126" s="18" t="s">
        <v>294</v>
      </c>
      <c r="L126" s="18" t="s">
        <v>536</v>
      </c>
      <c r="M126" s="18"/>
    </row>
    <row r="127" spans="1:13">
      <c r="A127" s="17">
        <v>121</v>
      </c>
      <c r="B127" s="17" t="s">
        <v>24</v>
      </c>
      <c r="C127" s="17" t="s">
        <v>537</v>
      </c>
      <c r="D127" s="18" t="s">
        <v>292</v>
      </c>
      <c r="E127" s="18" t="str">
        <f t="shared" si="1"/>
        <v>121 沈煜 机械工程</v>
      </c>
      <c r="F127" s="18" t="s">
        <v>99</v>
      </c>
      <c r="G127" s="18" t="s">
        <v>100</v>
      </c>
      <c r="H127" s="19"/>
      <c r="I127" s="18" t="s">
        <v>101</v>
      </c>
      <c r="J127" s="18" t="s">
        <v>30</v>
      </c>
      <c r="K127" s="18" t="s">
        <v>294</v>
      </c>
      <c r="L127" s="18" t="s">
        <v>538</v>
      </c>
      <c r="M127" s="18"/>
    </row>
    <row r="128" spans="1:13">
      <c r="A128" s="17">
        <v>122</v>
      </c>
      <c r="B128" s="17" t="s">
        <v>24</v>
      </c>
      <c r="C128" s="17" t="s">
        <v>539</v>
      </c>
      <c r="D128" s="18" t="s">
        <v>292</v>
      </c>
      <c r="E128" s="18" t="str">
        <f t="shared" si="1"/>
        <v>122 李家豪 机械工程</v>
      </c>
      <c r="F128" s="18" t="s">
        <v>540</v>
      </c>
      <c r="G128" s="18" t="s">
        <v>541</v>
      </c>
      <c r="H128" s="19"/>
      <c r="I128" s="18" t="s">
        <v>66</v>
      </c>
      <c r="J128" s="18" t="s">
        <v>30</v>
      </c>
      <c r="K128" s="18" t="s">
        <v>294</v>
      </c>
      <c r="L128" s="18" t="s">
        <v>542</v>
      </c>
      <c r="M128" s="18"/>
    </row>
    <row r="129" spans="1:13">
      <c r="A129" s="17">
        <v>123</v>
      </c>
      <c r="B129" s="17" t="s">
        <v>24</v>
      </c>
      <c r="C129" s="17" t="s">
        <v>543</v>
      </c>
      <c r="D129" s="18" t="s">
        <v>292</v>
      </c>
      <c r="E129" s="18" t="str">
        <f t="shared" si="1"/>
        <v>123 罗志成 机械工程</v>
      </c>
      <c r="F129" s="18" t="s">
        <v>189</v>
      </c>
      <c r="G129" s="18" t="s">
        <v>190</v>
      </c>
      <c r="H129" s="19"/>
      <c r="I129" s="18" t="s">
        <v>191</v>
      </c>
      <c r="J129" s="18" t="s">
        <v>30</v>
      </c>
      <c r="K129" s="18" t="s">
        <v>294</v>
      </c>
      <c r="L129" s="18" t="s">
        <v>544</v>
      </c>
      <c r="M129" s="18"/>
    </row>
    <row r="130" spans="1:13">
      <c r="A130" s="17">
        <v>124</v>
      </c>
      <c r="B130" s="17" t="s">
        <v>24</v>
      </c>
      <c r="C130" s="17" t="s">
        <v>545</v>
      </c>
      <c r="D130" s="18" t="s">
        <v>292</v>
      </c>
      <c r="E130" s="18" t="str">
        <f t="shared" si="1"/>
        <v>124 蒋敬军 机械工程</v>
      </c>
      <c r="F130" s="18" t="s">
        <v>145</v>
      </c>
      <c r="G130" s="18" t="s">
        <v>146</v>
      </c>
      <c r="H130" s="19"/>
      <c r="I130" s="18" t="s">
        <v>147</v>
      </c>
      <c r="J130" s="18" t="s">
        <v>30</v>
      </c>
      <c r="K130" s="18" t="s">
        <v>294</v>
      </c>
      <c r="L130" s="18" t="s">
        <v>546</v>
      </c>
      <c r="M130" s="18"/>
    </row>
    <row r="131" spans="1:13">
      <c r="A131" s="17">
        <v>125</v>
      </c>
      <c r="B131" s="17" t="s">
        <v>24</v>
      </c>
      <c r="C131" s="17" t="s">
        <v>547</v>
      </c>
      <c r="D131" s="18" t="s">
        <v>292</v>
      </c>
      <c r="E131" s="18" t="str">
        <f t="shared" si="1"/>
        <v>125 任刚 机械工程</v>
      </c>
      <c r="F131" s="18" t="s">
        <v>548</v>
      </c>
      <c r="G131" s="18" t="s">
        <v>549</v>
      </c>
      <c r="H131" s="19"/>
      <c r="I131" s="18" t="s">
        <v>550</v>
      </c>
      <c r="J131" s="18" t="s">
        <v>30</v>
      </c>
      <c r="K131" s="18" t="s">
        <v>294</v>
      </c>
      <c r="L131" s="18" t="s">
        <v>551</v>
      </c>
      <c r="M131" s="18"/>
    </row>
    <row r="132" spans="1:13">
      <c r="A132" s="17">
        <v>126</v>
      </c>
      <c r="B132" s="17" t="s">
        <v>24</v>
      </c>
      <c r="C132" s="17" t="s">
        <v>552</v>
      </c>
      <c r="D132" s="18" t="s">
        <v>292</v>
      </c>
      <c r="E132" s="18" t="str">
        <f t="shared" si="1"/>
        <v>126 陈静怡 机械工程</v>
      </c>
      <c r="F132" s="18" t="s">
        <v>553</v>
      </c>
      <c r="G132" s="18" t="s">
        <v>554</v>
      </c>
      <c r="H132" s="19"/>
      <c r="I132" s="18" t="s">
        <v>555</v>
      </c>
      <c r="J132" s="18" t="s">
        <v>30</v>
      </c>
      <c r="K132" s="18" t="s">
        <v>294</v>
      </c>
      <c r="L132" s="18" t="s">
        <v>556</v>
      </c>
      <c r="M132" s="18"/>
    </row>
    <row r="133" spans="1:13">
      <c r="A133" s="17">
        <v>127</v>
      </c>
      <c r="B133" s="17" t="s">
        <v>24</v>
      </c>
      <c r="C133" s="17" t="s">
        <v>557</v>
      </c>
      <c r="D133" s="18" t="s">
        <v>292</v>
      </c>
      <c r="E133" s="18" t="str">
        <f t="shared" si="1"/>
        <v>127 宋冰峰 机械工程</v>
      </c>
      <c r="F133" s="18" t="s">
        <v>558</v>
      </c>
      <c r="G133" s="18" t="s">
        <v>559</v>
      </c>
      <c r="H133" s="19"/>
      <c r="I133" s="18" t="s">
        <v>560</v>
      </c>
      <c r="J133" s="18" t="s">
        <v>30</v>
      </c>
      <c r="K133" s="18" t="s">
        <v>294</v>
      </c>
      <c r="L133" s="18" t="s">
        <v>561</v>
      </c>
      <c r="M133" s="18"/>
    </row>
    <row r="134" spans="1:13">
      <c r="A134" s="17">
        <v>128</v>
      </c>
      <c r="B134" s="17" t="s">
        <v>24</v>
      </c>
      <c r="C134" s="17" t="s">
        <v>562</v>
      </c>
      <c r="D134" s="18" t="s">
        <v>292</v>
      </c>
      <c r="E134" s="18" t="str">
        <f t="shared" si="1"/>
        <v>128 沈旭和 机械工程</v>
      </c>
      <c r="F134" s="18" t="s">
        <v>563</v>
      </c>
      <c r="G134" s="18" t="s">
        <v>564</v>
      </c>
      <c r="H134" s="19"/>
      <c r="I134" s="18" t="s">
        <v>565</v>
      </c>
      <c r="J134" s="18" t="s">
        <v>30</v>
      </c>
      <c r="K134" s="18" t="s">
        <v>294</v>
      </c>
      <c r="L134" s="18" t="s">
        <v>566</v>
      </c>
      <c r="M134" s="18"/>
    </row>
    <row r="135" spans="1:13">
      <c r="A135" s="17">
        <v>129</v>
      </c>
      <c r="B135" s="17" t="s">
        <v>24</v>
      </c>
      <c r="C135" s="17" t="s">
        <v>567</v>
      </c>
      <c r="D135" s="18" t="s">
        <v>292</v>
      </c>
      <c r="E135" s="18" t="str">
        <f t="shared" ref="E135:E151" si="2">A135&amp;" "&amp;C135&amp;" "&amp;D135</f>
        <v>129 章天宇 机械工程</v>
      </c>
      <c r="F135" s="18" t="s">
        <v>442</v>
      </c>
      <c r="G135" s="18" t="s">
        <v>443</v>
      </c>
      <c r="H135" s="19"/>
      <c r="I135" s="18" t="s">
        <v>444</v>
      </c>
      <c r="J135" s="18" t="s">
        <v>30</v>
      </c>
      <c r="K135" s="18" t="s">
        <v>294</v>
      </c>
      <c r="L135" s="18" t="s">
        <v>568</v>
      </c>
      <c r="M135" s="18"/>
    </row>
    <row r="136" spans="1:13">
      <c r="A136" s="17">
        <v>130</v>
      </c>
      <c r="B136" s="17" t="s">
        <v>24</v>
      </c>
      <c r="C136" s="17" t="s">
        <v>569</v>
      </c>
      <c r="D136" s="18" t="s">
        <v>292</v>
      </c>
      <c r="E136" s="18" t="str">
        <f t="shared" si="2"/>
        <v>130 罗婷 机械工程</v>
      </c>
      <c r="F136" s="18" t="s">
        <v>570</v>
      </c>
      <c r="G136" s="18" t="s">
        <v>571</v>
      </c>
      <c r="H136" s="19"/>
      <c r="I136" s="18" t="s">
        <v>572</v>
      </c>
      <c r="J136" s="18" t="s">
        <v>30</v>
      </c>
      <c r="K136" s="18" t="s">
        <v>294</v>
      </c>
      <c r="L136" s="18" t="s">
        <v>573</v>
      </c>
      <c r="M136" s="18"/>
    </row>
    <row r="137" spans="1:13">
      <c r="A137" s="17">
        <v>131</v>
      </c>
      <c r="B137" s="17" t="s">
        <v>24</v>
      </c>
      <c r="C137" s="17" t="s">
        <v>574</v>
      </c>
      <c r="D137" s="18" t="s">
        <v>292</v>
      </c>
      <c r="E137" s="18" t="str">
        <f t="shared" si="2"/>
        <v>131 杨志豪 机械工程</v>
      </c>
      <c r="F137" s="18" t="s">
        <v>570</v>
      </c>
      <c r="G137" s="18" t="s">
        <v>571</v>
      </c>
      <c r="H137" s="19"/>
      <c r="I137" s="18" t="s">
        <v>572</v>
      </c>
      <c r="J137" s="18" t="s">
        <v>30</v>
      </c>
      <c r="K137" s="18" t="s">
        <v>294</v>
      </c>
      <c r="L137" s="18" t="s">
        <v>575</v>
      </c>
      <c r="M137" s="18"/>
    </row>
    <row r="138" spans="1:13">
      <c r="A138" s="17">
        <v>132</v>
      </c>
      <c r="B138" s="17" t="s">
        <v>24</v>
      </c>
      <c r="C138" s="17" t="s">
        <v>576</v>
      </c>
      <c r="D138" s="18" t="s">
        <v>292</v>
      </c>
      <c r="E138" s="18" t="str">
        <f t="shared" si="2"/>
        <v>132 章立昀 机械工程</v>
      </c>
      <c r="F138" s="18" t="s">
        <v>577</v>
      </c>
      <c r="G138" s="18" t="s">
        <v>578</v>
      </c>
      <c r="H138" s="19"/>
      <c r="I138" s="18" t="s">
        <v>579</v>
      </c>
      <c r="J138" s="18" t="s">
        <v>30</v>
      </c>
      <c r="K138" s="18" t="s">
        <v>294</v>
      </c>
      <c r="L138" s="18" t="s">
        <v>580</v>
      </c>
      <c r="M138" s="18"/>
    </row>
    <row r="139" spans="1:13">
      <c r="A139" s="17">
        <v>133</v>
      </c>
      <c r="B139" s="17" t="s">
        <v>24</v>
      </c>
      <c r="C139" s="17" t="s">
        <v>581</v>
      </c>
      <c r="D139" s="18" t="s">
        <v>292</v>
      </c>
      <c r="E139" s="18" t="str">
        <f t="shared" si="2"/>
        <v>133 程依川 机械工程</v>
      </c>
      <c r="F139" s="18" t="s">
        <v>582</v>
      </c>
      <c r="G139" s="18" t="s">
        <v>583</v>
      </c>
      <c r="H139" s="19"/>
      <c r="I139" s="18" t="s">
        <v>584</v>
      </c>
      <c r="J139" s="18" t="s">
        <v>30</v>
      </c>
      <c r="K139" s="18" t="s">
        <v>294</v>
      </c>
      <c r="L139" s="18" t="s">
        <v>585</v>
      </c>
      <c r="M139" s="18"/>
    </row>
    <row r="140" spans="1:13">
      <c r="A140" s="17">
        <v>134</v>
      </c>
      <c r="B140" s="17" t="s">
        <v>24</v>
      </c>
      <c r="C140" s="17" t="s">
        <v>586</v>
      </c>
      <c r="D140" s="18" t="s">
        <v>292</v>
      </c>
      <c r="E140" s="18" t="str">
        <f t="shared" si="2"/>
        <v>134 胡卓展 机械工程</v>
      </c>
      <c r="F140" s="18" t="s">
        <v>563</v>
      </c>
      <c r="G140" s="18" t="s">
        <v>587</v>
      </c>
      <c r="H140" s="19"/>
      <c r="I140" s="18" t="s">
        <v>565</v>
      </c>
      <c r="J140" s="18" t="s">
        <v>30</v>
      </c>
      <c r="K140" s="18" t="s">
        <v>294</v>
      </c>
      <c r="L140" s="18" t="s">
        <v>588</v>
      </c>
      <c r="M140" s="18"/>
    </row>
    <row r="141" spans="1:13">
      <c r="A141" s="17">
        <v>135</v>
      </c>
      <c r="B141" s="17" t="s">
        <v>24</v>
      </c>
      <c r="C141" s="17" t="s">
        <v>589</v>
      </c>
      <c r="D141" s="18" t="s">
        <v>292</v>
      </c>
      <c r="E141" s="18" t="str">
        <f t="shared" si="2"/>
        <v>135 苗圩 机械工程</v>
      </c>
      <c r="F141" s="18" t="s">
        <v>590</v>
      </c>
      <c r="G141" s="18" t="s">
        <v>591</v>
      </c>
      <c r="H141" s="19"/>
      <c r="I141" s="18" t="s">
        <v>592</v>
      </c>
      <c r="J141" s="18" t="s">
        <v>30</v>
      </c>
      <c r="K141" s="18" t="s">
        <v>294</v>
      </c>
      <c r="L141" s="18" t="s">
        <v>593</v>
      </c>
      <c r="M141" s="18"/>
    </row>
    <row r="142" spans="1:13">
      <c r="A142" s="17">
        <v>136</v>
      </c>
      <c r="B142" s="17" t="s">
        <v>24</v>
      </c>
      <c r="C142" s="17" t="s">
        <v>594</v>
      </c>
      <c r="D142" s="18" t="s">
        <v>292</v>
      </c>
      <c r="E142" s="18" t="str">
        <f t="shared" si="2"/>
        <v>136 陈皞愚 机械工程</v>
      </c>
      <c r="F142" s="18" t="s">
        <v>595</v>
      </c>
      <c r="G142" s="18" t="s">
        <v>596</v>
      </c>
      <c r="H142" s="19"/>
      <c r="I142" s="18" t="s">
        <v>597</v>
      </c>
      <c r="J142" s="18" t="s">
        <v>30</v>
      </c>
      <c r="K142" s="18" t="s">
        <v>294</v>
      </c>
      <c r="L142" s="18" t="s">
        <v>598</v>
      </c>
      <c r="M142" s="18"/>
    </row>
    <row r="143" spans="1:13">
      <c r="A143" s="17">
        <v>137</v>
      </c>
      <c r="B143" s="17" t="s">
        <v>24</v>
      </c>
      <c r="C143" s="17" t="s">
        <v>599</v>
      </c>
      <c r="D143" s="18" t="s">
        <v>292</v>
      </c>
      <c r="E143" s="18" t="str">
        <f t="shared" si="2"/>
        <v>137 刘振 机械工程</v>
      </c>
      <c r="F143" s="18" t="s">
        <v>600</v>
      </c>
      <c r="G143" s="18" t="s">
        <v>601</v>
      </c>
      <c r="H143" s="19"/>
      <c r="I143" s="18" t="s">
        <v>602</v>
      </c>
      <c r="J143" s="18" t="s">
        <v>30</v>
      </c>
      <c r="K143" s="18" t="s">
        <v>294</v>
      </c>
      <c r="L143" s="18" t="s">
        <v>603</v>
      </c>
      <c r="M143" s="18"/>
    </row>
    <row r="144" spans="1:13">
      <c r="A144" s="17">
        <v>138</v>
      </c>
      <c r="B144" s="17" t="s">
        <v>24</v>
      </c>
      <c r="C144" s="17" t="s">
        <v>604</v>
      </c>
      <c r="D144" s="18" t="s">
        <v>292</v>
      </c>
      <c r="E144" s="18" t="str">
        <f t="shared" si="2"/>
        <v>138 陈锦添 机械工程</v>
      </c>
      <c r="F144" s="18" t="s">
        <v>605</v>
      </c>
      <c r="G144" s="18" t="s">
        <v>606</v>
      </c>
      <c r="H144" s="19"/>
      <c r="I144" s="18" t="s">
        <v>607</v>
      </c>
      <c r="J144" s="18" t="s">
        <v>30</v>
      </c>
      <c r="K144" s="18" t="s">
        <v>294</v>
      </c>
      <c r="L144" s="18" t="s">
        <v>608</v>
      </c>
      <c r="M144" s="18"/>
    </row>
    <row r="145" spans="1:13">
      <c r="A145" s="17">
        <v>139</v>
      </c>
      <c r="B145" s="17" t="s">
        <v>24</v>
      </c>
      <c r="C145" s="17" t="s">
        <v>609</v>
      </c>
      <c r="D145" s="18" t="s">
        <v>292</v>
      </c>
      <c r="E145" s="18" t="str">
        <f t="shared" si="2"/>
        <v>139 石奇峰 机械工程</v>
      </c>
      <c r="F145" s="18" t="s">
        <v>69</v>
      </c>
      <c r="G145" s="18" t="s">
        <v>70</v>
      </c>
      <c r="H145" s="19"/>
      <c r="I145" s="18" t="s">
        <v>71</v>
      </c>
      <c r="J145" s="18" t="s">
        <v>30</v>
      </c>
      <c r="K145" s="18" t="s">
        <v>294</v>
      </c>
      <c r="L145" s="18" t="s">
        <v>610</v>
      </c>
      <c r="M145" s="18"/>
    </row>
    <row r="146" spans="1:13">
      <c r="A146" s="17">
        <v>140</v>
      </c>
      <c r="B146" s="17" t="s">
        <v>24</v>
      </c>
      <c r="C146" s="17" t="s">
        <v>611</v>
      </c>
      <c r="D146" s="18" t="s">
        <v>292</v>
      </c>
      <c r="E146" s="18" t="str">
        <f t="shared" si="2"/>
        <v>140 林霖 机械工程</v>
      </c>
      <c r="F146" s="18" t="s">
        <v>280</v>
      </c>
      <c r="G146" s="18" t="s">
        <v>281</v>
      </c>
      <c r="H146" s="19"/>
      <c r="I146" s="18" t="s">
        <v>282</v>
      </c>
      <c r="J146" s="18" t="s">
        <v>30</v>
      </c>
      <c r="K146" s="18" t="s">
        <v>294</v>
      </c>
      <c r="L146" s="18" t="s">
        <v>612</v>
      </c>
      <c r="M146" s="18"/>
    </row>
    <row r="147" spans="1:13">
      <c r="A147" s="17">
        <v>141</v>
      </c>
      <c r="B147" s="17" t="s">
        <v>24</v>
      </c>
      <c r="C147" s="17" t="s">
        <v>613</v>
      </c>
      <c r="D147" s="18" t="s">
        <v>292</v>
      </c>
      <c r="E147" s="18" t="str">
        <f t="shared" si="2"/>
        <v>141 傅涛 机械工程</v>
      </c>
      <c r="F147" s="18" t="s">
        <v>84</v>
      </c>
      <c r="G147" s="18" t="s">
        <v>183</v>
      </c>
      <c r="H147" s="19"/>
      <c r="I147" s="18" t="s">
        <v>184</v>
      </c>
      <c r="J147" s="18" t="s">
        <v>30</v>
      </c>
      <c r="K147" s="18" t="s">
        <v>294</v>
      </c>
      <c r="L147" s="18" t="s">
        <v>614</v>
      </c>
      <c r="M147" s="18"/>
    </row>
    <row r="148" spans="1:13">
      <c r="A148" s="17">
        <v>142</v>
      </c>
      <c r="B148" s="17" t="s">
        <v>24</v>
      </c>
      <c r="C148" s="17" t="s">
        <v>615</v>
      </c>
      <c r="D148" s="18" t="s">
        <v>292</v>
      </c>
      <c r="E148" s="18" t="str">
        <f t="shared" si="2"/>
        <v>142 李齐备 机械工程</v>
      </c>
      <c r="F148" s="18" t="s">
        <v>616</v>
      </c>
      <c r="G148" s="18" t="s">
        <v>617</v>
      </c>
      <c r="H148" s="19"/>
      <c r="I148" s="18" t="s">
        <v>618</v>
      </c>
      <c r="J148" s="18" t="s">
        <v>30</v>
      </c>
      <c r="K148" s="18" t="s">
        <v>294</v>
      </c>
      <c r="L148" s="18" t="s">
        <v>619</v>
      </c>
      <c r="M148" s="18"/>
    </row>
    <row r="149" spans="1:13">
      <c r="A149" s="17">
        <v>143</v>
      </c>
      <c r="B149" s="17" t="s">
        <v>24</v>
      </c>
      <c r="C149" s="17" t="s">
        <v>620</v>
      </c>
      <c r="D149" s="18" t="s">
        <v>292</v>
      </c>
      <c r="E149" s="18" t="str">
        <f t="shared" si="2"/>
        <v>143 王世林 机械工程</v>
      </c>
      <c r="F149" s="18" t="s">
        <v>621</v>
      </c>
      <c r="G149" s="18" t="s">
        <v>622</v>
      </c>
      <c r="H149" s="19"/>
      <c r="I149" s="18" t="s">
        <v>623</v>
      </c>
      <c r="J149" s="18" t="s">
        <v>30</v>
      </c>
      <c r="K149" s="18" t="s">
        <v>294</v>
      </c>
      <c r="L149" s="18" t="s">
        <v>624</v>
      </c>
      <c r="M149" s="18"/>
    </row>
    <row r="150" spans="1:13">
      <c r="A150" s="17">
        <v>144</v>
      </c>
      <c r="B150" s="17" t="s">
        <v>24</v>
      </c>
      <c r="C150" s="17" t="s">
        <v>625</v>
      </c>
      <c r="D150" s="18" t="s">
        <v>292</v>
      </c>
      <c r="E150" s="18" t="str">
        <f t="shared" si="2"/>
        <v>144 吴朋鑫 机械工程</v>
      </c>
      <c r="F150" s="18" t="s">
        <v>626</v>
      </c>
      <c r="G150" s="18" t="s">
        <v>627</v>
      </c>
      <c r="H150" s="19"/>
      <c r="I150" s="18" t="s">
        <v>628</v>
      </c>
      <c r="J150" s="18" t="s">
        <v>30</v>
      </c>
      <c r="K150" s="18" t="s">
        <v>294</v>
      </c>
      <c r="L150" s="18" t="s">
        <v>629</v>
      </c>
      <c r="M150" s="18"/>
    </row>
    <row r="151" spans="1:13">
      <c r="A151" s="17">
        <v>145</v>
      </c>
      <c r="B151" s="17" t="s">
        <v>24</v>
      </c>
      <c r="C151" s="17" t="s">
        <v>630</v>
      </c>
      <c r="D151" s="18" t="s">
        <v>292</v>
      </c>
      <c r="E151" s="18" t="str">
        <f t="shared" si="2"/>
        <v>145 封士玉 机械工程</v>
      </c>
      <c r="F151" s="18" t="s">
        <v>631</v>
      </c>
      <c r="G151" s="18" t="s">
        <v>632</v>
      </c>
      <c r="H151" s="19"/>
      <c r="I151" s="18" t="s">
        <v>633</v>
      </c>
      <c r="J151" s="18" t="s">
        <v>30</v>
      </c>
      <c r="K151" s="18" t="s">
        <v>294</v>
      </c>
      <c r="L151" s="18" t="s">
        <v>634</v>
      </c>
      <c r="M151" s="18"/>
    </row>
    <row r="152" spans="1:13">
      <c r="A152" s="17">
        <v>146</v>
      </c>
      <c r="B152" s="17" t="s">
        <v>24</v>
      </c>
      <c r="C152" s="17" t="s">
        <v>635</v>
      </c>
      <c r="D152" s="18" t="s">
        <v>144</v>
      </c>
      <c r="E152" s="18" t="s">
        <v>636</v>
      </c>
      <c r="F152" s="18" t="s">
        <v>194</v>
      </c>
      <c r="G152" s="18" t="s">
        <v>195</v>
      </c>
      <c r="H152" s="19"/>
      <c r="I152" s="18" t="s">
        <v>196</v>
      </c>
      <c r="J152" s="18" t="s">
        <v>30</v>
      </c>
      <c r="K152" s="18" t="s">
        <v>637</v>
      </c>
      <c r="L152" s="18" t="s">
        <v>638</v>
      </c>
      <c r="M152" s="27"/>
    </row>
    <row r="153" spans="1:13">
      <c r="A153" s="17">
        <v>147</v>
      </c>
      <c r="B153" s="17" t="s">
        <v>24</v>
      </c>
      <c r="C153" s="17" t="s">
        <v>639</v>
      </c>
      <c r="D153" s="18" t="s">
        <v>144</v>
      </c>
      <c r="E153" s="18" t="s">
        <v>640</v>
      </c>
      <c r="F153" s="18" t="s">
        <v>49</v>
      </c>
      <c r="G153" s="18" t="s">
        <v>50</v>
      </c>
      <c r="H153" s="19"/>
      <c r="I153" s="18" t="s">
        <v>51</v>
      </c>
      <c r="J153" s="18" t="s">
        <v>30</v>
      </c>
      <c r="K153" s="18" t="s">
        <v>637</v>
      </c>
      <c r="L153" s="27" t="s">
        <v>641</v>
      </c>
      <c r="M153" s="27"/>
    </row>
    <row r="154" spans="1:13">
      <c r="A154" s="17">
        <v>148</v>
      </c>
      <c r="B154" s="17" t="s">
        <v>24</v>
      </c>
      <c r="C154" s="17" t="s">
        <v>642</v>
      </c>
      <c r="D154" s="18" t="s">
        <v>144</v>
      </c>
      <c r="E154" s="18" t="s">
        <v>643</v>
      </c>
      <c r="F154" s="18" t="s">
        <v>299</v>
      </c>
      <c r="G154" s="18" t="s">
        <v>300</v>
      </c>
      <c r="H154" s="19"/>
      <c r="I154" s="18" t="s">
        <v>309</v>
      </c>
      <c r="J154" s="18" t="s">
        <v>30</v>
      </c>
      <c r="K154" s="18" t="s">
        <v>637</v>
      </c>
      <c r="L154" s="27" t="s">
        <v>644</v>
      </c>
      <c r="M154" s="27"/>
    </row>
    <row r="155" spans="1:13">
      <c r="A155" s="17">
        <v>149</v>
      </c>
      <c r="B155" s="17" t="s">
        <v>24</v>
      </c>
      <c r="C155" s="17" t="s">
        <v>645</v>
      </c>
      <c r="D155" s="18" t="s">
        <v>144</v>
      </c>
      <c r="E155" s="18" t="s">
        <v>646</v>
      </c>
      <c r="F155" s="18" t="s">
        <v>330</v>
      </c>
      <c r="G155" s="18" t="s">
        <v>331</v>
      </c>
      <c r="H155" s="19"/>
      <c r="I155" s="18" t="s">
        <v>332</v>
      </c>
      <c r="J155" s="18" t="s">
        <v>30</v>
      </c>
      <c r="K155" s="18" t="s">
        <v>637</v>
      </c>
      <c r="L155" s="27" t="s">
        <v>647</v>
      </c>
      <c r="M155" s="27"/>
    </row>
    <row r="156" spans="1:13">
      <c r="A156" s="17">
        <v>150</v>
      </c>
      <c r="B156" s="17" t="s">
        <v>24</v>
      </c>
      <c r="C156" s="17" t="s">
        <v>648</v>
      </c>
      <c r="D156" s="18" t="s">
        <v>144</v>
      </c>
      <c r="E156" s="18" t="s">
        <v>649</v>
      </c>
      <c r="F156" s="18" t="s">
        <v>650</v>
      </c>
      <c r="G156" s="18" t="s">
        <v>651</v>
      </c>
      <c r="H156" s="19"/>
      <c r="I156" s="18" t="s">
        <v>652</v>
      </c>
      <c r="J156" s="18" t="s">
        <v>30</v>
      </c>
      <c r="K156" s="18" t="s">
        <v>637</v>
      </c>
      <c r="L156" s="27" t="s">
        <v>653</v>
      </c>
      <c r="M156" s="27"/>
    </row>
    <row r="157" spans="1:13">
      <c r="A157" s="17">
        <v>151</v>
      </c>
      <c r="B157" s="17" t="s">
        <v>24</v>
      </c>
      <c r="C157" s="17" t="s">
        <v>654</v>
      </c>
      <c r="D157" s="18" t="s">
        <v>144</v>
      </c>
      <c r="E157" s="18" t="s">
        <v>655</v>
      </c>
      <c r="F157" s="18" t="s">
        <v>656</v>
      </c>
      <c r="G157" s="18" t="s">
        <v>657</v>
      </c>
      <c r="H157" s="19"/>
      <c r="I157" s="18" t="s">
        <v>658</v>
      </c>
      <c r="J157" s="18" t="s">
        <v>30</v>
      </c>
      <c r="K157" s="18" t="s">
        <v>637</v>
      </c>
      <c r="L157" s="27" t="s">
        <v>659</v>
      </c>
      <c r="M157" s="27"/>
    </row>
    <row r="158" spans="1:13">
      <c r="A158" s="17">
        <v>152</v>
      </c>
      <c r="B158" s="17" t="s">
        <v>24</v>
      </c>
      <c r="C158" s="17" t="s">
        <v>660</v>
      </c>
      <c r="D158" s="18" t="s">
        <v>144</v>
      </c>
      <c r="E158" s="18" t="s">
        <v>661</v>
      </c>
      <c r="F158" s="18" t="s">
        <v>64</v>
      </c>
      <c r="G158" s="18" t="s">
        <v>65</v>
      </c>
      <c r="H158" s="19"/>
      <c r="I158" s="18" t="s">
        <v>66</v>
      </c>
      <c r="J158" s="18" t="s">
        <v>30</v>
      </c>
      <c r="K158" s="18" t="s">
        <v>637</v>
      </c>
      <c r="L158" s="27" t="s">
        <v>662</v>
      </c>
      <c r="M158" s="27"/>
    </row>
    <row r="159" spans="1:13">
      <c r="A159" s="17">
        <v>153</v>
      </c>
      <c r="B159" s="17" t="s">
        <v>24</v>
      </c>
      <c r="C159" s="17" t="s">
        <v>663</v>
      </c>
      <c r="D159" s="18" t="s">
        <v>144</v>
      </c>
      <c r="E159" s="18" t="s">
        <v>664</v>
      </c>
      <c r="F159" s="18" t="s">
        <v>665</v>
      </c>
      <c r="G159" s="18" t="s">
        <v>666</v>
      </c>
      <c r="H159" s="19"/>
      <c r="I159" s="18" t="s">
        <v>667</v>
      </c>
      <c r="J159" s="18" t="s">
        <v>30</v>
      </c>
      <c r="K159" s="18" t="s">
        <v>637</v>
      </c>
      <c r="L159" s="27" t="s">
        <v>668</v>
      </c>
      <c r="M159" s="27"/>
    </row>
    <row r="160" spans="1:13">
      <c r="A160" s="17">
        <v>154</v>
      </c>
      <c r="B160" s="17" t="s">
        <v>24</v>
      </c>
      <c r="C160" s="17" t="s">
        <v>669</v>
      </c>
      <c r="D160" s="18" t="s">
        <v>144</v>
      </c>
      <c r="E160" s="18" t="s">
        <v>670</v>
      </c>
      <c r="F160" s="18" t="s">
        <v>671</v>
      </c>
      <c r="G160" s="18" t="s">
        <v>672</v>
      </c>
      <c r="H160" s="19"/>
      <c r="I160" s="18" t="s">
        <v>673</v>
      </c>
      <c r="J160" s="18" t="s">
        <v>30</v>
      </c>
      <c r="K160" s="18" t="s">
        <v>637</v>
      </c>
      <c r="L160" s="27" t="s">
        <v>674</v>
      </c>
      <c r="M160" s="27"/>
    </row>
    <row r="161" spans="1:13">
      <c r="A161" s="17">
        <v>155</v>
      </c>
      <c r="B161" s="17" t="s">
        <v>24</v>
      </c>
      <c r="C161" s="17" t="s">
        <v>675</v>
      </c>
      <c r="D161" s="18" t="s">
        <v>144</v>
      </c>
      <c r="E161" s="18" t="s">
        <v>676</v>
      </c>
      <c r="F161" s="18" t="s">
        <v>677</v>
      </c>
      <c r="G161" s="18" t="s">
        <v>227</v>
      </c>
      <c r="H161" s="19"/>
      <c r="I161" s="18" t="s">
        <v>228</v>
      </c>
      <c r="J161" s="18" t="s">
        <v>30</v>
      </c>
      <c r="K161" s="18" t="s">
        <v>637</v>
      </c>
      <c r="L161" s="27" t="s">
        <v>678</v>
      </c>
      <c r="M161" s="27"/>
    </row>
    <row r="162" spans="1:13">
      <c r="A162" s="17">
        <v>156</v>
      </c>
      <c r="B162" s="17" t="s">
        <v>24</v>
      </c>
      <c r="C162" s="17" t="s">
        <v>679</v>
      </c>
      <c r="D162" s="18" t="s">
        <v>144</v>
      </c>
      <c r="E162" s="18" t="s">
        <v>680</v>
      </c>
      <c r="F162" s="18" t="s">
        <v>178</v>
      </c>
      <c r="G162" s="18" t="s">
        <v>179</v>
      </c>
      <c r="H162" s="19"/>
      <c r="I162" s="18" t="s">
        <v>180</v>
      </c>
      <c r="J162" s="18" t="s">
        <v>30</v>
      </c>
      <c r="K162" s="18" t="s">
        <v>637</v>
      </c>
      <c r="L162" s="27" t="s">
        <v>681</v>
      </c>
      <c r="M162" s="27"/>
    </row>
    <row r="163" spans="1:13">
      <c r="A163" s="17">
        <v>157</v>
      </c>
      <c r="B163" s="17" t="s">
        <v>24</v>
      </c>
      <c r="C163" s="17" t="s">
        <v>682</v>
      </c>
      <c r="D163" s="18" t="s">
        <v>144</v>
      </c>
      <c r="E163" s="18" t="s">
        <v>683</v>
      </c>
      <c r="F163" s="18" t="s">
        <v>671</v>
      </c>
      <c r="G163" s="18" t="s">
        <v>684</v>
      </c>
      <c r="H163" s="19"/>
      <c r="I163" s="18" t="s">
        <v>673</v>
      </c>
      <c r="J163" s="18" t="s">
        <v>30</v>
      </c>
      <c r="K163" s="18" t="s">
        <v>637</v>
      </c>
      <c r="L163" s="27" t="s">
        <v>685</v>
      </c>
      <c r="M163" s="27"/>
    </row>
    <row r="164" spans="1:13">
      <c r="A164" s="17">
        <v>158</v>
      </c>
      <c r="B164" s="17" t="s">
        <v>24</v>
      </c>
      <c r="C164" s="17" t="s">
        <v>686</v>
      </c>
      <c r="D164" s="18" t="s">
        <v>144</v>
      </c>
      <c r="E164" s="18" t="s">
        <v>687</v>
      </c>
      <c r="F164" s="18" t="s">
        <v>74</v>
      </c>
      <c r="G164" s="18" t="s">
        <v>75</v>
      </c>
      <c r="H164" s="19"/>
      <c r="I164" s="18" t="s">
        <v>76</v>
      </c>
      <c r="J164" s="18" t="s">
        <v>30</v>
      </c>
      <c r="K164" s="18" t="s">
        <v>637</v>
      </c>
      <c r="L164" s="27" t="s">
        <v>688</v>
      </c>
      <c r="M164" s="27"/>
    </row>
    <row r="165" spans="1:13">
      <c r="A165" s="17">
        <v>159</v>
      </c>
      <c r="B165" s="17" t="s">
        <v>24</v>
      </c>
      <c r="C165" s="17" t="s">
        <v>689</v>
      </c>
      <c r="D165" s="18" t="s">
        <v>144</v>
      </c>
      <c r="E165" s="18" t="s">
        <v>690</v>
      </c>
      <c r="F165" s="18" t="s">
        <v>691</v>
      </c>
      <c r="G165" s="18" t="s">
        <v>692</v>
      </c>
      <c r="H165" s="19"/>
      <c r="I165" s="18" t="s">
        <v>693</v>
      </c>
      <c r="J165" s="18" t="s">
        <v>30</v>
      </c>
      <c r="K165" s="18" t="s">
        <v>637</v>
      </c>
      <c r="L165" s="27" t="s">
        <v>694</v>
      </c>
      <c r="M165" s="27"/>
    </row>
    <row r="166" spans="1:13">
      <c r="A166" s="17">
        <v>160</v>
      </c>
      <c r="B166" s="17" t="s">
        <v>24</v>
      </c>
      <c r="C166" s="17" t="s">
        <v>695</v>
      </c>
      <c r="D166" s="18" t="s">
        <v>144</v>
      </c>
      <c r="E166" s="18" t="s">
        <v>696</v>
      </c>
      <c r="F166" s="18" t="s">
        <v>697</v>
      </c>
      <c r="G166" s="18" t="s">
        <v>698</v>
      </c>
      <c r="H166" s="19"/>
      <c r="I166" s="18" t="s">
        <v>699</v>
      </c>
      <c r="J166" s="18" t="s">
        <v>30</v>
      </c>
      <c r="K166" s="18" t="s">
        <v>637</v>
      </c>
      <c r="L166" s="27" t="s">
        <v>700</v>
      </c>
      <c r="M166" s="27"/>
    </row>
    <row r="167" spans="1:13">
      <c r="A167" s="17">
        <v>161</v>
      </c>
      <c r="B167" s="17" t="s">
        <v>24</v>
      </c>
      <c r="C167" s="17" t="s">
        <v>701</v>
      </c>
      <c r="D167" s="18" t="s">
        <v>144</v>
      </c>
      <c r="E167" s="18" t="s">
        <v>702</v>
      </c>
      <c r="F167" s="18" t="s">
        <v>89</v>
      </c>
      <c r="G167" s="18" t="s">
        <v>90</v>
      </c>
      <c r="H167" s="19"/>
      <c r="I167" s="18" t="s">
        <v>91</v>
      </c>
      <c r="J167" s="18" t="s">
        <v>30</v>
      </c>
      <c r="K167" s="18" t="s">
        <v>637</v>
      </c>
      <c r="L167" s="27" t="s">
        <v>703</v>
      </c>
      <c r="M167" s="27"/>
    </row>
    <row r="168" spans="1:13">
      <c r="A168" s="17">
        <v>162</v>
      </c>
      <c r="B168" s="17" t="s">
        <v>24</v>
      </c>
      <c r="C168" s="17" t="s">
        <v>704</v>
      </c>
      <c r="D168" s="18" t="s">
        <v>144</v>
      </c>
      <c r="E168" s="18" t="s">
        <v>705</v>
      </c>
      <c r="F168" s="18" t="s">
        <v>69</v>
      </c>
      <c r="G168" s="18" t="s">
        <v>70</v>
      </c>
      <c r="H168" s="19"/>
      <c r="I168" s="18" t="s">
        <v>71</v>
      </c>
      <c r="J168" s="18" t="s">
        <v>30</v>
      </c>
      <c r="K168" s="18" t="s">
        <v>637</v>
      </c>
      <c r="L168" s="27" t="s">
        <v>706</v>
      </c>
      <c r="M168" s="27"/>
    </row>
    <row r="169" spans="1:13">
      <c r="A169" s="17">
        <v>163</v>
      </c>
      <c r="B169" s="17" t="s">
        <v>24</v>
      </c>
      <c r="C169" s="17" t="s">
        <v>707</v>
      </c>
      <c r="D169" s="18" t="s">
        <v>144</v>
      </c>
      <c r="E169" s="18" t="s">
        <v>708</v>
      </c>
      <c r="F169" s="18" t="s">
        <v>49</v>
      </c>
      <c r="G169" s="18" t="s">
        <v>50</v>
      </c>
      <c r="H169" s="19"/>
      <c r="I169" s="18" t="s">
        <v>51</v>
      </c>
      <c r="J169" s="18" t="s">
        <v>30</v>
      </c>
      <c r="K169" s="18" t="s">
        <v>637</v>
      </c>
      <c r="L169" s="27" t="s">
        <v>709</v>
      </c>
      <c r="M169" s="27"/>
    </row>
    <row r="170" spans="1:13">
      <c r="A170" s="17">
        <v>164</v>
      </c>
      <c r="B170" s="17" t="s">
        <v>24</v>
      </c>
      <c r="C170" s="17" t="s">
        <v>710</v>
      </c>
      <c r="D170" s="18" t="s">
        <v>144</v>
      </c>
      <c r="E170" s="18" t="s">
        <v>711</v>
      </c>
      <c r="F170" s="18" t="s">
        <v>178</v>
      </c>
      <c r="G170" s="18" t="s">
        <v>179</v>
      </c>
      <c r="H170" s="19"/>
      <c r="I170" s="18" t="s">
        <v>180</v>
      </c>
      <c r="J170" s="18" t="s">
        <v>30</v>
      </c>
      <c r="K170" s="18" t="s">
        <v>637</v>
      </c>
      <c r="L170" s="27" t="s">
        <v>712</v>
      </c>
      <c r="M170" s="27"/>
    </row>
    <row r="171" spans="1:13">
      <c r="A171" s="17">
        <v>165</v>
      </c>
      <c r="B171" s="17" t="s">
        <v>24</v>
      </c>
      <c r="C171" s="17" t="s">
        <v>713</v>
      </c>
      <c r="D171" s="18" t="s">
        <v>144</v>
      </c>
      <c r="E171" s="18" t="s">
        <v>714</v>
      </c>
      <c r="F171" s="18" t="s">
        <v>84</v>
      </c>
      <c r="G171" s="18" t="s">
        <v>183</v>
      </c>
      <c r="H171" s="19"/>
      <c r="I171" s="18" t="s">
        <v>184</v>
      </c>
      <c r="J171" s="18" t="s">
        <v>30</v>
      </c>
      <c r="K171" s="18" t="s">
        <v>637</v>
      </c>
      <c r="L171" s="27" t="s">
        <v>715</v>
      </c>
      <c r="M171" s="27"/>
    </row>
    <row r="172" spans="1:13">
      <c r="A172" s="17">
        <v>166</v>
      </c>
      <c r="B172" s="17" t="s">
        <v>24</v>
      </c>
      <c r="C172" s="17" t="s">
        <v>716</v>
      </c>
      <c r="D172" s="18" t="s">
        <v>144</v>
      </c>
      <c r="E172" s="18" t="s">
        <v>717</v>
      </c>
      <c r="F172" s="18" t="s">
        <v>154</v>
      </c>
      <c r="G172" s="18" t="s">
        <v>155</v>
      </c>
      <c r="H172" s="19"/>
      <c r="I172" s="18" t="s">
        <v>156</v>
      </c>
      <c r="J172" s="18" t="s">
        <v>30</v>
      </c>
      <c r="K172" s="18" t="s">
        <v>637</v>
      </c>
      <c r="L172" s="27" t="s">
        <v>718</v>
      </c>
      <c r="M172" s="27"/>
    </row>
    <row r="173" spans="1:13">
      <c r="A173" s="17">
        <v>167</v>
      </c>
      <c r="B173" s="17" t="s">
        <v>24</v>
      </c>
      <c r="C173" s="17" t="s">
        <v>719</v>
      </c>
      <c r="D173" s="18" t="s">
        <v>144</v>
      </c>
      <c r="E173" s="18" t="s">
        <v>720</v>
      </c>
      <c r="F173" s="18" t="s">
        <v>570</v>
      </c>
      <c r="G173" s="18" t="s">
        <v>571</v>
      </c>
      <c r="H173" s="19"/>
      <c r="I173" s="18" t="s">
        <v>572</v>
      </c>
      <c r="J173" s="18" t="s">
        <v>30</v>
      </c>
      <c r="K173" s="18" t="s">
        <v>637</v>
      </c>
      <c r="L173" s="27" t="s">
        <v>721</v>
      </c>
      <c r="M173" s="27"/>
    </row>
    <row r="174" spans="1:13">
      <c r="A174" s="17">
        <v>168</v>
      </c>
      <c r="B174" s="17" t="s">
        <v>24</v>
      </c>
      <c r="C174" s="17" t="s">
        <v>722</v>
      </c>
      <c r="D174" s="18" t="s">
        <v>144</v>
      </c>
      <c r="E174" s="18" t="s">
        <v>723</v>
      </c>
      <c r="F174" s="18" t="s">
        <v>483</v>
      </c>
      <c r="G174" s="18" t="s">
        <v>484</v>
      </c>
      <c r="H174" s="19"/>
      <c r="I174" s="18" t="s">
        <v>485</v>
      </c>
      <c r="J174" s="18" t="s">
        <v>30</v>
      </c>
      <c r="K174" s="18" t="s">
        <v>637</v>
      </c>
      <c r="L174" s="27" t="s">
        <v>724</v>
      </c>
      <c r="M174" s="27"/>
    </row>
    <row r="175" spans="1:13">
      <c r="A175" s="17">
        <v>169</v>
      </c>
      <c r="B175" s="17" t="s">
        <v>24</v>
      </c>
      <c r="C175" s="17" t="s">
        <v>725</v>
      </c>
      <c r="D175" s="18" t="s">
        <v>144</v>
      </c>
      <c r="E175" s="18" t="s">
        <v>726</v>
      </c>
      <c r="F175" s="18" t="s">
        <v>357</v>
      </c>
      <c r="G175" s="18" t="s">
        <v>358</v>
      </c>
      <c r="H175" s="19"/>
      <c r="I175" s="18" t="s">
        <v>359</v>
      </c>
      <c r="J175" s="18" t="s">
        <v>30</v>
      </c>
      <c r="K175" s="18" t="s">
        <v>637</v>
      </c>
      <c r="L175" s="27" t="s">
        <v>727</v>
      </c>
      <c r="M175" s="27"/>
    </row>
    <row r="176" spans="1:13">
      <c r="A176" s="17">
        <v>170</v>
      </c>
      <c r="B176" s="17" t="s">
        <v>24</v>
      </c>
      <c r="C176" s="17" t="s">
        <v>728</v>
      </c>
      <c r="D176" s="18" t="s">
        <v>144</v>
      </c>
      <c r="E176" s="18" t="s">
        <v>729</v>
      </c>
      <c r="F176" s="18" t="s">
        <v>74</v>
      </c>
      <c r="G176" s="18" t="s">
        <v>75</v>
      </c>
      <c r="H176" s="19"/>
      <c r="I176" s="18" t="s">
        <v>76</v>
      </c>
      <c r="J176" s="18" t="s">
        <v>30</v>
      </c>
      <c r="K176" s="18" t="s">
        <v>637</v>
      </c>
      <c r="L176" s="27" t="s">
        <v>730</v>
      </c>
      <c r="M176" s="27"/>
    </row>
    <row r="177" spans="1:13">
      <c r="A177" s="17">
        <v>171</v>
      </c>
      <c r="B177" s="17" t="s">
        <v>24</v>
      </c>
      <c r="C177" s="17" t="s">
        <v>731</v>
      </c>
      <c r="D177" s="18" t="s">
        <v>144</v>
      </c>
      <c r="E177" s="18" t="s">
        <v>732</v>
      </c>
      <c r="F177" s="18" t="s">
        <v>74</v>
      </c>
      <c r="G177" s="18" t="s">
        <v>75</v>
      </c>
      <c r="H177" s="19"/>
      <c r="I177" s="18" t="s">
        <v>76</v>
      </c>
      <c r="J177" s="18" t="s">
        <v>30</v>
      </c>
      <c r="K177" s="18" t="s">
        <v>637</v>
      </c>
      <c r="L177" s="27" t="s">
        <v>733</v>
      </c>
      <c r="M177" s="27"/>
    </row>
    <row r="178" spans="1:13">
      <c r="A178" s="17">
        <v>172</v>
      </c>
      <c r="B178" s="17" t="s">
        <v>24</v>
      </c>
      <c r="C178" s="17" t="s">
        <v>734</v>
      </c>
      <c r="D178" s="18" t="s">
        <v>144</v>
      </c>
      <c r="E178" s="18" t="s">
        <v>735</v>
      </c>
      <c r="F178" s="18" t="s">
        <v>736</v>
      </c>
      <c r="G178" s="18" t="s">
        <v>737</v>
      </c>
      <c r="H178" s="19"/>
      <c r="I178" s="18" t="s">
        <v>738</v>
      </c>
      <c r="J178" s="18" t="s">
        <v>30</v>
      </c>
      <c r="K178" s="18" t="s">
        <v>637</v>
      </c>
      <c r="L178" s="27" t="s">
        <v>739</v>
      </c>
      <c r="M178" s="27"/>
    </row>
    <row r="179" spans="1:13">
      <c r="A179" s="17">
        <v>173</v>
      </c>
      <c r="B179" s="17" t="s">
        <v>24</v>
      </c>
      <c r="C179" s="17" t="s">
        <v>740</v>
      </c>
      <c r="D179" s="18" t="s">
        <v>144</v>
      </c>
      <c r="E179" s="18" t="s">
        <v>741</v>
      </c>
      <c r="F179" s="18" t="s">
        <v>742</v>
      </c>
      <c r="G179" s="18" t="s">
        <v>743</v>
      </c>
      <c r="H179" s="19"/>
      <c r="I179" s="18" t="s">
        <v>744</v>
      </c>
      <c r="J179" s="18" t="s">
        <v>30</v>
      </c>
      <c r="K179" s="18" t="s">
        <v>637</v>
      </c>
      <c r="L179" s="27" t="s">
        <v>745</v>
      </c>
      <c r="M179" s="27"/>
    </row>
    <row r="180" spans="1:13">
      <c r="A180" s="17">
        <v>174</v>
      </c>
      <c r="B180" s="17" t="s">
        <v>24</v>
      </c>
      <c r="C180" s="17" t="s">
        <v>746</v>
      </c>
      <c r="D180" s="18" t="s">
        <v>144</v>
      </c>
      <c r="E180" s="18" t="s">
        <v>747</v>
      </c>
      <c r="F180" s="18" t="s">
        <v>748</v>
      </c>
      <c r="G180" s="18" t="s">
        <v>749</v>
      </c>
      <c r="H180" s="19"/>
      <c r="I180" s="18" t="s">
        <v>750</v>
      </c>
      <c r="J180" s="18" t="s">
        <v>30</v>
      </c>
      <c r="K180" s="18" t="s">
        <v>637</v>
      </c>
      <c r="L180" s="27" t="s">
        <v>751</v>
      </c>
      <c r="M180" s="27"/>
    </row>
    <row r="181" spans="1:13">
      <c r="A181" s="17">
        <v>175</v>
      </c>
      <c r="B181" s="17" t="s">
        <v>24</v>
      </c>
      <c r="C181" s="17" t="s">
        <v>752</v>
      </c>
      <c r="D181" s="18" t="s">
        <v>144</v>
      </c>
      <c r="E181" s="18" t="s">
        <v>753</v>
      </c>
      <c r="F181" s="18" t="s">
        <v>84</v>
      </c>
      <c r="G181" s="18" t="s">
        <v>183</v>
      </c>
      <c r="H181" s="19"/>
      <c r="I181" s="18" t="s">
        <v>184</v>
      </c>
      <c r="J181" s="18" t="s">
        <v>30</v>
      </c>
      <c r="K181" s="18" t="s">
        <v>637</v>
      </c>
      <c r="L181" s="27" t="s">
        <v>754</v>
      </c>
      <c r="M181" s="27"/>
    </row>
    <row r="182" spans="1:13">
      <c r="A182" s="17">
        <v>176</v>
      </c>
      <c r="B182" s="17" t="s">
        <v>24</v>
      </c>
      <c r="C182" s="17" t="s">
        <v>755</v>
      </c>
      <c r="D182" s="18" t="s">
        <v>144</v>
      </c>
      <c r="E182" s="18" t="s">
        <v>756</v>
      </c>
      <c r="F182" s="18" t="s">
        <v>757</v>
      </c>
      <c r="G182" s="18" t="s">
        <v>758</v>
      </c>
      <c r="H182" s="19"/>
      <c r="I182" s="18" t="s">
        <v>759</v>
      </c>
      <c r="J182" s="18" t="s">
        <v>30</v>
      </c>
      <c r="K182" s="18" t="s">
        <v>637</v>
      </c>
      <c r="L182" s="27" t="s">
        <v>760</v>
      </c>
      <c r="M182" s="27"/>
    </row>
    <row r="183" spans="1:13">
      <c r="A183" s="17">
        <v>177</v>
      </c>
      <c r="B183" s="17" t="s">
        <v>24</v>
      </c>
      <c r="C183" s="17" t="s">
        <v>761</v>
      </c>
      <c r="D183" s="18" t="s">
        <v>144</v>
      </c>
      <c r="E183" s="18" t="s">
        <v>762</v>
      </c>
      <c r="F183" s="18" t="s">
        <v>763</v>
      </c>
      <c r="G183" s="18" t="s">
        <v>764</v>
      </c>
      <c r="H183" s="19"/>
      <c r="I183" s="18" t="s">
        <v>765</v>
      </c>
      <c r="J183" s="18" t="s">
        <v>30</v>
      </c>
      <c r="K183" s="18" t="s">
        <v>637</v>
      </c>
      <c r="L183" s="27" t="s">
        <v>766</v>
      </c>
      <c r="M183" s="27"/>
    </row>
    <row r="184" spans="1:13">
      <c r="A184" s="17">
        <v>178</v>
      </c>
      <c r="B184" s="17" t="s">
        <v>24</v>
      </c>
      <c r="C184" s="17" t="s">
        <v>767</v>
      </c>
      <c r="D184" s="18" t="s">
        <v>144</v>
      </c>
      <c r="E184" s="18" t="s">
        <v>768</v>
      </c>
      <c r="F184" s="18" t="s">
        <v>769</v>
      </c>
      <c r="G184" s="18" t="s">
        <v>770</v>
      </c>
      <c r="H184" s="19"/>
      <c r="I184" s="18" t="s">
        <v>771</v>
      </c>
      <c r="J184" s="18" t="s">
        <v>30</v>
      </c>
      <c r="K184" s="18" t="s">
        <v>637</v>
      </c>
      <c r="L184" s="27" t="s">
        <v>772</v>
      </c>
      <c r="M184" s="27"/>
    </row>
    <row r="185" spans="1:13">
      <c r="A185" s="17">
        <v>179</v>
      </c>
      <c r="B185" s="17" t="s">
        <v>24</v>
      </c>
      <c r="C185" s="17" t="s">
        <v>773</v>
      </c>
      <c r="D185" s="18" t="s">
        <v>144</v>
      </c>
      <c r="E185" s="18" t="s">
        <v>774</v>
      </c>
      <c r="F185" s="18" t="s">
        <v>775</v>
      </c>
      <c r="G185" s="18" t="s">
        <v>776</v>
      </c>
      <c r="H185" s="19"/>
      <c r="I185" s="18" t="s">
        <v>777</v>
      </c>
      <c r="J185" s="18" t="s">
        <v>30</v>
      </c>
      <c r="K185" s="18" t="s">
        <v>637</v>
      </c>
      <c r="L185" s="27" t="s">
        <v>778</v>
      </c>
      <c r="M185" s="27"/>
    </row>
    <row r="186" spans="1:13">
      <c r="A186" s="17">
        <v>180</v>
      </c>
      <c r="B186" s="17" t="s">
        <v>24</v>
      </c>
      <c r="C186" s="17" t="s">
        <v>779</v>
      </c>
      <c r="D186" s="18" t="s">
        <v>144</v>
      </c>
      <c r="E186" s="18" t="s">
        <v>780</v>
      </c>
      <c r="F186" s="18" t="s">
        <v>781</v>
      </c>
      <c r="G186" s="18" t="s">
        <v>338</v>
      </c>
      <c r="H186" s="19"/>
      <c r="I186" s="18" t="s">
        <v>339</v>
      </c>
      <c r="J186" s="18" t="s">
        <v>30</v>
      </c>
      <c r="K186" s="18" t="s">
        <v>637</v>
      </c>
      <c r="L186" s="27" t="s">
        <v>782</v>
      </c>
      <c r="M186" s="27"/>
    </row>
    <row r="187" spans="1:13">
      <c r="A187" s="17">
        <v>181</v>
      </c>
      <c r="B187" s="17" t="s">
        <v>24</v>
      </c>
      <c r="C187" s="17" t="s">
        <v>783</v>
      </c>
      <c r="D187" s="18" t="s">
        <v>144</v>
      </c>
      <c r="E187" s="18" t="s">
        <v>784</v>
      </c>
      <c r="F187" s="18" t="s">
        <v>785</v>
      </c>
      <c r="G187" s="18" t="s">
        <v>786</v>
      </c>
      <c r="H187" s="19"/>
      <c r="I187" s="18" t="s">
        <v>787</v>
      </c>
      <c r="J187" s="18" t="s">
        <v>30</v>
      </c>
      <c r="K187" s="18" t="s">
        <v>637</v>
      </c>
      <c r="L187" s="27" t="s">
        <v>788</v>
      </c>
      <c r="M187" s="27"/>
    </row>
    <row r="188" spans="1:13">
      <c r="A188" s="17">
        <v>182</v>
      </c>
      <c r="B188" s="17" t="s">
        <v>24</v>
      </c>
      <c r="C188" s="17" t="s">
        <v>789</v>
      </c>
      <c r="D188" s="18" t="s">
        <v>144</v>
      </c>
      <c r="E188" s="18" t="s">
        <v>790</v>
      </c>
      <c r="F188" s="18" t="s">
        <v>791</v>
      </c>
      <c r="G188" s="18" t="s">
        <v>135</v>
      </c>
      <c r="H188" s="19"/>
      <c r="I188" s="18" t="s">
        <v>792</v>
      </c>
      <c r="J188" s="18" t="s">
        <v>30</v>
      </c>
      <c r="K188" s="18" t="s">
        <v>637</v>
      </c>
      <c r="L188" s="27" t="s">
        <v>793</v>
      </c>
      <c r="M188" s="27"/>
    </row>
    <row r="189" spans="1:13">
      <c r="A189" s="17">
        <v>183</v>
      </c>
      <c r="B189" s="17" t="s">
        <v>24</v>
      </c>
      <c r="C189" s="17" t="s">
        <v>794</v>
      </c>
      <c r="D189" s="18" t="s">
        <v>144</v>
      </c>
      <c r="E189" s="18" t="s">
        <v>795</v>
      </c>
      <c r="F189" s="18" t="s">
        <v>791</v>
      </c>
      <c r="G189" s="18" t="s">
        <v>135</v>
      </c>
      <c r="H189" s="19"/>
      <c r="I189" s="18" t="s">
        <v>792</v>
      </c>
      <c r="J189" s="18" t="s">
        <v>30</v>
      </c>
      <c r="K189" s="18" t="s">
        <v>637</v>
      </c>
      <c r="L189" s="27" t="s">
        <v>796</v>
      </c>
      <c r="M189" s="27"/>
    </row>
    <row r="190" spans="1:13">
      <c r="A190" s="17">
        <v>184</v>
      </c>
      <c r="B190" s="17" t="s">
        <v>24</v>
      </c>
      <c r="C190" s="17" t="s">
        <v>797</v>
      </c>
      <c r="D190" s="18" t="s">
        <v>144</v>
      </c>
      <c r="E190" s="18" t="s">
        <v>798</v>
      </c>
      <c r="F190" s="18" t="s">
        <v>799</v>
      </c>
      <c r="G190" s="18" t="s">
        <v>800</v>
      </c>
      <c r="H190" s="19"/>
      <c r="I190" s="18" t="s">
        <v>801</v>
      </c>
      <c r="J190" s="18" t="s">
        <v>30</v>
      </c>
      <c r="K190" s="18" t="s">
        <v>637</v>
      </c>
      <c r="L190" s="27" t="s">
        <v>802</v>
      </c>
      <c r="M190" s="27"/>
    </row>
    <row r="191" spans="1:13">
      <c r="A191" s="17">
        <v>185</v>
      </c>
      <c r="B191" s="17" t="s">
        <v>24</v>
      </c>
      <c r="C191" s="17" t="s">
        <v>803</v>
      </c>
      <c r="D191" s="18" t="s">
        <v>144</v>
      </c>
      <c r="E191" s="18" t="s">
        <v>804</v>
      </c>
      <c r="F191" s="18" t="s">
        <v>805</v>
      </c>
      <c r="G191" s="18" t="s">
        <v>806</v>
      </c>
      <c r="H191" s="19"/>
      <c r="I191" s="18" t="s">
        <v>807</v>
      </c>
      <c r="J191" s="18" t="s">
        <v>30</v>
      </c>
      <c r="K191" s="18" t="s">
        <v>637</v>
      </c>
      <c r="L191" s="27" t="s">
        <v>808</v>
      </c>
      <c r="M191" s="27"/>
    </row>
    <row r="192" spans="1:13">
      <c r="A192" s="17">
        <v>186</v>
      </c>
      <c r="B192" s="17" t="s">
        <v>24</v>
      </c>
      <c r="C192" s="17" t="s">
        <v>809</v>
      </c>
      <c r="D192" s="18" t="s">
        <v>144</v>
      </c>
      <c r="E192" s="18" t="s">
        <v>810</v>
      </c>
      <c r="F192" s="18" t="s">
        <v>811</v>
      </c>
      <c r="G192" s="18" t="s">
        <v>812</v>
      </c>
      <c r="H192" s="19"/>
      <c r="I192" s="18" t="s">
        <v>813</v>
      </c>
      <c r="J192" s="18" t="s">
        <v>30</v>
      </c>
      <c r="K192" s="18" t="s">
        <v>637</v>
      </c>
      <c r="L192" s="27" t="s">
        <v>814</v>
      </c>
      <c r="M192" s="27"/>
    </row>
    <row r="193" spans="1:13">
      <c r="A193" s="17">
        <v>187</v>
      </c>
      <c r="B193" s="17" t="s">
        <v>24</v>
      </c>
      <c r="C193" s="17" t="s">
        <v>815</v>
      </c>
      <c r="D193" s="18" t="s">
        <v>144</v>
      </c>
      <c r="E193" s="18" t="s">
        <v>816</v>
      </c>
      <c r="F193" s="18" t="s">
        <v>44</v>
      </c>
      <c r="G193" s="18" t="s">
        <v>45</v>
      </c>
      <c r="H193" s="19"/>
      <c r="I193" s="18" t="s">
        <v>46</v>
      </c>
      <c r="J193" s="18" t="s">
        <v>30</v>
      </c>
      <c r="K193" s="18" t="s">
        <v>637</v>
      </c>
      <c r="L193" s="27" t="s">
        <v>817</v>
      </c>
      <c r="M193" s="27"/>
    </row>
    <row r="194" spans="1:13">
      <c r="A194" s="17">
        <v>188</v>
      </c>
      <c r="B194" s="17" t="s">
        <v>24</v>
      </c>
      <c r="C194" s="17" t="s">
        <v>818</v>
      </c>
      <c r="D194" s="18" t="s">
        <v>144</v>
      </c>
      <c r="E194" s="18" t="s">
        <v>819</v>
      </c>
      <c r="F194" s="18" t="s">
        <v>64</v>
      </c>
      <c r="G194" s="18" t="s">
        <v>65</v>
      </c>
      <c r="H194" s="19"/>
      <c r="I194" s="18" t="s">
        <v>66</v>
      </c>
      <c r="J194" s="18" t="s">
        <v>30</v>
      </c>
      <c r="K194" s="18" t="s">
        <v>637</v>
      </c>
      <c r="L194" s="27" t="s">
        <v>820</v>
      </c>
      <c r="M194" s="27"/>
    </row>
    <row r="195" spans="1:13">
      <c r="A195" s="17">
        <v>189</v>
      </c>
      <c r="B195" s="17" t="s">
        <v>24</v>
      </c>
      <c r="C195" s="17" t="s">
        <v>821</v>
      </c>
      <c r="D195" s="18" t="s">
        <v>144</v>
      </c>
      <c r="E195" s="18" t="s">
        <v>822</v>
      </c>
      <c r="F195" s="18" t="s">
        <v>823</v>
      </c>
      <c r="G195" s="18" t="s">
        <v>824</v>
      </c>
      <c r="H195" s="19"/>
      <c r="I195" s="18" t="s">
        <v>825</v>
      </c>
      <c r="J195" s="18" t="s">
        <v>30</v>
      </c>
      <c r="K195" s="18" t="s">
        <v>637</v>
      </c>
      <c r="L195" s="27" t="s">
        <v>826</v>
      </c>
      <c r="M195" s="27"/>
    </row>
    <row r="196" spans="1:13">
      <c r="A196" s="17">
        <v>190</v>
      </c>
      <c r="B196" s="17" t="s">
        <v>24</v>
      </c>
      <c r="C196" s="17" t="s">
        <v>827</v>
      </c>
      <c r="D196" s="18" t="s">
        <v>144</v>
      </c>
      <c r="E196" s="18" t="s">
        <v>828</v>
      </c>
      <c r="F196" s="18" t="s">
        <v>287</v>
      </c>
      <c r="G196" s="18" t="s">
        <v>829</v>
      </c>
      <c r="H196" s="19"/>
      <c r="I196" s="18" t="s">
        <v>830</v>
      </c>
      <c r="J196" s="18" t="s">
        <v>30</v>
      </c>
      <c r="K196" s="18" t="s">
        <v>637</v>
      </c>
      <c r="L196" s="27" t="s">
        <v>831</v>
      </c>
      <c r="M196" s="27"/>
    </row>
    <row r="197" spans="1:13">
      <c r="A197" s="17">
        <v>191</v>
      </c>
      <c r="B197" s="17" t="s">
        <v>24</v>
      </c>
      <c r="C197" s="17" t="s">
        <v>832</v>
      </c>
      <c r="D197" s="18" t="s">
        <v>144</v>
      </c>
      <c r="E197" s="18" t="s">
        <v>833</v>
      </c>
      <c r="F197" s="18" t="s">
        <v>563</v>
      </c>
      <c r="G197" s="18" t="s">
        <v>587</v>
      </c>
      <c r="H197" s="19"/>
      <c r="I197" s="18" t="s">
        <v>565</v>
      </c>
      <c r="J197" s="18" t="s">
        <v>30</v>
      </c>
      <c r="K197" s="18" t="s">
        <v>637</v>
      </c>
      <c r="L197" s="27" t="s">
        <v>834</v>
      </c>
      <c r="M197" s="27"/>
    </row>
    <row r="198" spans="1:13">
      <c r="A198" s="17">
        <v>192</v>
      </c>
      <c r="B198" s="17" t="s">
        <v>24</v>
      </c>
      <c r="C198" s="17" t="s">
        <v>835</v>
      </c>
      <c r="D198" s="18" t="s">
        <v>144</v>
      </c>
      <c r="E198" s="18" t="s">
        <v>836</v>
      </c>
      <c r="F198" s="18" t="s">
        <v>563</v>
      </c>
      <c r="G198" s="18" t="s">
        <v>587</v>
      </c>
      <c r="H198" s="19"/>
      <c r="I198" s="18" t="s">
        <v>565</v>
      </c>
      <c r="J198" s="18" t="s">
        <v>30</v>
      </c>
      <c r="K198" s="18" t="s">
        <v>637</v>
      </c>
      <c r="L198" s="27" t="s">
        <v>837</v>
      </c>
      <c r="M198" s="27"/>
    </row>
    <row r="199" spans="1:13">
      <c r="A199" s="17">
        <v>193</v>
      </c>
      <c r="B199" s="17" t="s">
        <v>24</v>
      </c>
      <c r="C199" s="17" t="s">
        <v>838</v>
      </c>
      <c r="D199" s="18" t="s">
        <v>144</v>
      </c>
      <c r="E199" s="18" t="s">
        <v>839</v>
      </c>
      <c r="F199" s="18" t="s">
        <v>330</v>
      </c>
      <c r="G199" s="18" t="s">
        <v>331</v>
      </c>
      <c r="H199" s="19"/>
      <c r="I199" s="18" t="s">
        <v>332</v>
      </c>
      <c r="J199" s="18" t="s">
        <v>30</v>
      </c>
      <c r="K199" s="18" t="s">
        <v>637</v>
      </c>
      <c r="L199" s="27" t="s">
        <v>840</v>
      </c>
      <c r="M199" s="27"/>
    </row>
    <row r="200" spans="1:13">
      <c r="A200" s="17">
        <v>194</v>
      </c>
      <c r="B200" s="17" t="s">
        <v>24</v>
      </c>
      <c r="C200" s="17" t="s">
        <v>841</v>
      </c>
      <c r="D200" s="18" t="s">
        <v>144</v>
      </c>
      <c r="E200" s="18" t="s">
        <v>842</v>
      </c>
      <c r="F200" s="18" t="s">
        <v>843</v>
      </c>
      <c r="G200" s="18" t="s">
        <v>844</v>
      </c>
      <c r="H200" s="19"/>
      <c r="I200" s="18" t="s">
        <v>845</v>
      </c>
      <c r="J200" s="18" t="s">
        <v>30</v>
      </c>
      <c r="K200" s="18" t="s">
        <v>637</v>
      </c>
      <c r="L200" s="27" t="s">
        <v>846</v>
      </c>
      <c r="M200" s="27"/>
    </row>
    <row r="201" spans="1:13">
      <c r="A201" s="17">
        <v>195</v>
      </c>
      <c r="B201" s="17" t="s">
        <v>24</v>
      </c>
      <c r="C201" s="17" t="s">
        <v>847</v>
      </c>
      <c r="D201" s="18" t="s">
        <v>144</v>
      </c>
      <c r="E201" s="18" t="s">
        <v>848</v>
      </c>
      <c r="F201" s="18" t="s">
        <v>49</v>
      </c>
      <c r="G201" s="18" t="s">
        <v>50</v>
      </c>
      <c r="H201" s="19"/>
      <c r="I201" s="18" t="s">
        <v>51</v>
      </c>
      <c r="J201" s="18" t="s">
        <v>30</v>
      </c>
      <c r="K201" s="18" t="s">
        <v>637</v>
      </c>
      <c r="L201" s="27" t="s">
        <v>849</v>
      </c>
      <c r="M201" s="27"/>
    </row>
    <row r="202" spans="1:13">
      <c r="A202" s="17">
        <v>196</v>
      </c>
      <c r="B202" s="17" t="s">
        <v>24</v>
      </c>
      <c r="C202" s="17" t="s">
        <v>850</v>
      </c>
      <c r="D202" s="18" t="s">
        <v>144</v>
      </c>
      <c r="E202" s="18" t="s">
        <v>851</v>
      </c>
      <c r="F202" s="18" t="s">
        <v>523</v>
      </c>
      <c r="G202" s="18" t="s">
        <v>549</v>
      </c>
      <c r="H202" s="19"/>
      <c r="I202" s="18" t="s">
        <v>478</v>
      </c>
      <c r="J202" s="18" t="s">
        <v>30</v>
      </c>
      <c r="K202" s="18" t="s">
        <v>637</v>
      </c>
      <c r="L202" s="27" t="s">
        <v>852</v>
      </c>
      <c r="M202" s="27"/>
    </row>
    <row r="203" spans="1:13">
      <c r="A203" s="17">
        <v>197</v>
      </c>
      <c r="B203" s="17" t="s">
        <v>24</v>
      </c>
      <c r="C203" s="17" t="s">
        <v>853</v>
      </c>
      <c r="D203" s="18" t="s">
        <v>144</v>
      </c>
      <c r="E203" s="18" t="s">
        <v>854</v>
      </c>
      <c r="F203" s="18" t="s">
        <v>49</v>
      </c>
      <c r="G203" s="18" t="s">
        <v>50</v>
      </c>
      <c r="H203" s="19"/>
      <c r="I203" s="18" t="s">
        <v>51</v>
      </c>
      <c r="J203" s="18" t="s">
        <v>30</v>
      </c>
      <c r="K203" s="18" t="s">
        <v>637</v>
      </c>
      <c r="L203" s="27" t="s">
        <v>855</v>
      </c>
      <c r="M203" s="27"/>
    </row>
    <row r="204" spans="1:13">
      <c r="A204" s="17">
        <v>198</v>
      </c>
      <c r="B204" s="17" t="s">
        <v>24</v>
      </c>
      <c r="C204" s="17" t="s">
        <v>856</v>
      </c>
      <c r="D204" s="18" t="s">
        <v>144</v>
      </c>
      <c r="E204" s="18" t="s">
        <v>857</v>
      </c>
      <c r="F204" s="18" t="s">
        <v>189</v>
      </c>
      <c r="G204" s="18" t="s">
        <v>190</v>
      </c>
      <c r="H204" s="19"/>
      <c r="I204" s="18" t="s">
        <v>191</v>
      </c>
      <c r="J204" s="18" t="s">
        <v>30</v>
      </c>
      <c r="K204" s="18" t="s">
        <v>637</v>
      </c>
      <c r="L204" s="27" t="s">
        <v>858</v>
      </c>
      <c r="M204" s="27"/>
    </row>
    <row r="205" spans="1:13">
      <c r="A205" s="17">
        <v>199</v>
      </c>
      <c r="B205" s="17" t="s">
        <v>24</v>
      </c>
      <c r="C205" s="17" t="s">
        <v>859</v>
      </c>
      <c r="D205" s="18" t="s">
        <v>144</v>
      </c>
      <c r="E205" s="18" t="s">
        <v>860</v>
      </c>
      <c r="F205" s="18" t="s">
        <v>89</v>
      </c>
      <c r="G205" s="18" t="s">
        <v>90</v>
      </c>
      <c r="H205" s="19"/>
      <c r="I205" s="18" t="s">
        <v>91</v>
      </c>
      <c r="J205" s="18" t="s">
        <v>30</v>
      </c>
      <c r="K205" s="18" t="s">
        <v>637</v>
      </c>
      <c r="L205" s="27" t="s">
        <v>861</v>
      </c>
      <c r="M205" s="27"/>
    </row>
    <row r="206" spans="1:13">
      <c r="A206" s="17">
        <v>200</v>
      </c>
      <c r="B206" s="17" t="s">
        <v>24</v>
      </c>
      <c r="C206" s="17" t="s">
        <v>862</v>
      </c>
      <c r="D206" s="18" t="s">
        <v>144</v>
      </c>
      <c r="E206" s="18" t="s">
        <v>863</v>
      </c>
      <c r="F206" s="18" t="s">
        <v>864</v>
      </c>
      <c r="G206" s="18" t="s">
        <v>865</v>
      </c>
      <c r="H206" s="19"/>
      <c r="I206" s="18" t="s">
        <v>866</v>
      </c>
      <c r="J206" s="18" t="s">
        <v>30</v>
      </c>
      <c r="K206" s="18" t="s">
        <v>637</v>
      </c>
      <c r="L206" s="27" t="s">
        <v>867</v>
      </c>
      <c r="M206" s="27"/>
    </row>
    <row r="207" spans="1:13">
      <c r="A207" s="17">
        <v>201</v>
      </c>
      <c r="B207" s="17" t="s">
        <v>24</v>
      </c>
      <c r="C207" s="17" t="s">
        <v>868</v>
      </c>
      <c r="D207" s="18" t="s">
        <v>144</v>
      </c>
      <c r="E207" s="18" t="s">
        <v>869</v>
      </c>
      <c r="F207" s="18" t="s">
        <v>870</v>
      </c>
      <c r="G207" s="18" t="s">
        <v>871</v>
      </c>
      <c r="H207" s="19"/>
      <c r="I207" s="18" t="s">
        <v>872</v>
      </c>
      <c r="J207" s="18" t="s">
        <v>30</v>
      </c>
      <c r="K207" s="18" t="s">
        <v>637</v>
      </c>
      <c r="L207" s="27" t="s">
        <v>873</v>
      </c>
      <c r="M207" s="27"/>
    </row>
    <row r="208" spans="1:13">
      <c r="A208" s="17">
        <v>202</v>
      </c>
      <c r="B208" s="17" t="s">
        <v>24</v>
      </c>
      <c r="C208" s="17" t="s">
        <v>874</v>
      </c>
      <c r="D208" s="18" t="s">
        <v>144</v>
      </c>
      <c r="E208" s="18" t="s">
        <v>875</v>
      </c>
      <c r="F208" s="18" t="s">
        <v>523</v>
      </c>
      <c r="G208" s="18" t="s">
        <v>549</v>
      </c>
      <c r="H208" s="19"/>
      <c r="I208" s="18" t="s">
        <v>478</v>
      </c>
      <c r="J208" s="18" t="s">
        <v>30</v>
      </c>
      <c r="K208" s="18" t="s">
        <v>637</v>
      </c>
      <c r="L208" s="27" t="s">
        <v>876</v>
      </c>
      <c r="M208" s="27"/>
    </row>
    <row r="209" spans="1:13">
      <c r="A209" s="17">
        <v>203</v>
      </c>
      <c r="B209" s="17" t="s">
        <v>24</v>
      </c>
      <c r="C209" s="17" t="s">
        <v>877</v>
      </c>
      <c r="D209" s="18" t="s">
        <v>144</v>
      </c>
      <c r="E209" s="18" t="s">
        <v>878</v>
      </c>
      <c r="F209" s="18" t="s">
        <v>879</v>
      </c>
      <c r="G209" s="18" t="s">
        <v>880</v>
      </c>
      <c r="H209" s="19"/>
      <c r="I209" s="18" t="s">
        <v>881</v>
      </c>
      <c r="J209" s="18" t="s">
        <v>30</v>
      </c>
      <c r="K209" s="18" t="s">
        <v>637</v>
      </c>
      <c r="L209" s="27" t="s">
        <v>882</v>
      </c>
      <c r="M209" s="27"/>
    </row>
    <row r="210" spans="1:13">
      <c r="A210" s="17">
        <v>204</v>
      </c>
      <c r="B210" s="17" t="s">
        <v>24</v>
      </c>
      <c r="C210" s="17" t="s">
        <v>883</v>
      </c>
      <c r="D210" s="18" t="s">
        <v>144</v>
      </c>
      <c r="E210" s="18" t="s">
        <v>884</v>
      </c>
      <c r="F210" s="18" t="s">
        <v>885</v>
      </c>
      <c r="G210" s="18" t="s">
        <v>886</v>
      </c>
      <c r="H210" s="19"/>
      <c r="I210" s="18" t="s">
        <v>887</v>
      </c>
      <c r="J210" s="18" t="s">
        <v>30</v>
      </c>
      <c r="K210" s="18" t="s">
        <v>637</v>
      </c>
      <c r="L210" s="27" t="s">
        <v>888</v>
      </c>
      <c r="M210" s="27"/>
    </row>
    <row r="211" spans="1:13">
      <c r="A211" s="17">
        <v>205</v>
      </c>
      <c r="B211" s="17" t="s">
        <v>24</v>
      </c>
      <c r="C211" s="17" t="s">
        <v>889</v>
      </c>
      <c r="D211" s="18" t="s">
        <v>144</v>
      </c>
      <c r="E211" s="18" t="s">
        <v>890</v>
      </c>
      <c r="F211" s="18" t="s">
        <v>397</v>
      </c>
      <c r="G211" s="18" t="s">
        <v>398</v>
      </c>
      <c r="H211" s="19"/>
      <c r="I211" s="18" t="s">
        <v>399</v>
      </c>
      <c r="J211" s="18" t="s">
        <v>30</v>
      </c>
      <c r="K211" s="18" t="s">
        <v>637</v>
      </c>
      <c r="L211" s="27" t="s">
        <v>891</v>
      </c>
      <c r="M211" s="27"/>
    </row>
    <row r="212" spans="1:13">
      <c r="A212" s="17">
        <v>206</v>
      </c>
      <c r="B212" s="17" t="s">
        <v>24</v>
      </c>
      <c r="C212" s="17" t="s">
        <v>892</v>
      </c>
      <c r="D212" s="18" t="s">
        <v>144</v>
      </c>
      <c r="E212" s="18" t="s">
        <v>893</v>
      </c>
      <c r="F212" s="18" t="s">
        <v>894</v>
      </c>
      <c r="G212" s="18" t="s">
        <v>895</v>
      </c>
      <c r="H212" s="19"/>
      <c r="I212" s="18" t="s">
        <v>896</v>
      </c>
      <c r="J212" s="18" t="s">
        <v>30</v>
      </c>
      <c r="K212" s="18" t="s">
        <v>637</v>
      </c>
      <c r="L212" s="27" t="s">
        <v>897</v>
      </c>
      <c r="M212" s="27"/>
    </row>
    <row r="213" spans="1:13">
      <c r="A213" s="17">
        <v>207</v>
      </c>
      <c r="B213" s="17" t="s">
        <v>24</v>
      </c>
      <c r="C213" s="17" t="s">
        <v>898</v>
      </c>
      <c r="D213" s="18" t="s">
        <v>144</v>
      </c>
      <c r="E213" s="18" t="s">
        <v>899</v>
      </c>
      <c r="F213" s="18" t="s">
        <v>900</v>
      </c>
      <c r="G213" s="18" t="s">
        <v>666</v>
      </c>
      <c r="H213" s="19"/>
      <c r="I213" s="18" t="s">
        <v>901</v>
      </c>
      <c r="J213" s="18" t="s">
        <v>30</v>
      </c>
      <c r="K213" s="18" t="s">
        <v>637</v>
      </c>
      <c r="L213" s="27" t="s">
        <v>902</v>
      </c>
      <c r="M213" s="27"/>
    </row>
    <row r="214" spans="1:13">
      <c r="A214" s="17">
        <v>208</v>
      </c>
      <c r="B214" s="17" t="s">
        <v>24</v>
      </c>
      <c r="C214" s="17" t="s">
        <v>903</v>
      </c>
      <c r="D214" s="18" t="s">
        <v>144</v>
      </c>
      <c r="E214" s="18" t="s">
        <v>904</v>
      </c>
      <c r="F214" s="18" t="s">
        <v>905</v>
      </c>
      <c r="G214" s="18" t="s">
        <v>657</v>
      </c>
      <c r="H214" s="19"/>
      <c r="I214" s="18" t="s">
        <v>906</v>
      </c>
      <c r="J214" s="18" t="s">
        <v>30</v>
      </c>
      <c r="K214" s="18" t="s">
        <v>637</v>
      </c>
      <c r="L214" s="27" t="s">
        <v>907</v>
      </c>
      <c r="M214" s="27"/>
    </row>
    <row r="215" spans="1:13">
      <c r="A215" s="17">
        <v>209</v>
      </c>
      <c r="B215" s="17" t="s">
        <v>24</v>
      </c>
      <c r="C215" s="17" t="s">
        <v>908</v>
      </c>
      <c r="D215" s="18" t="s">
        <v>144</v>
      </c>
      <c r="E215" s="18" t="s">
        <v>909</v>
      </c>
      <c r="F215" s="18" t="s">
        <v>34</v>
      </c>
      <c r="G215" s="18" t="s">
        <v>35</v>
      </c>
      <c r="H215" s="19"/>
      <c r="I215" s="18" t="s">
        <v>36</v>
      </c>
      <c r="J215" s="18" t="s">
        <v>30</v>
      </c>
      <c r="K215" s="18" t="s">
        <v>637</v>
      </c>
      <c r="L215" s="27" t="s">
        <v>910</v>
      </c>
      <c r="M215" s="27"/>
    </row>
    <row r="216" spans="1:13">
      <c r="A216" s="17">
        <v>210</v>
      </c>
      <c r="B216" s="17" t="s">
        <v>24</v>
      </c>
      <c r="C216" s="17" t="s">
        <v>911</v>
      </c>
      <c r="D216" s="18" t="s">
        <v>144</v>
      </c>
      <c r="E216" s="18" t="s">
        <v>912</v>
      </c>
      <c r="F216" s="18" t="s">
        <v>671</v>
      </c>
      <c r="G216" s="18" t="s">
        <v>672</v>
      </c>
      <c r="H216" s="19"/>
      <c r="I216" s="18" t="s">
        <v>673</v>
      </c>
      <c r="J216" s="18" t="s">
        <v>30</v>
      </c>
      <c r="K216" s="18" t="s">
        <v>637</v>
      </c>
      <c r="L216" s="27" t="s">
        <v>913</v>
      </c>
      <c r="M216" s="27"/>
    </row>
    <row r="217" spans="1:13">
      <c r="A217" s="17">
        <v>211</v>
      </c>
      <c r="B217" s="17" t="s">
        <v>24</v>
      </c>
      <c r="C217" s="17" t="s">
        <v>914</v>
      </c>
      <c r="D217" s="18" t="s">
        <v>144</v>
      </c>
      <c r="E217" s="18" t="s">
        <v>915</v>
      </c>
      <c r="F217" s="18" t="s">
        <v>916</v>
      </c>
      <c r="G217" s="18" t="s">
        <v>917</v>
      </c>
      <c r="H217" s="19"/>
      <c r="I217" s="18" t="s">
        <v>918</v>
      </c>
      <c r="J217" s="18" t="s">
        <v>30</v>
      </c>
      <c r="K217" s="18" t="s">
        <v>637</v>
      </c>
      <c r="L217" s="27" t="s">
        <v>919</v>
      </c>
      <c r="M217" s="27"/>
    </row>
    <row r="218" spans="1:13">
      <c r="A218" s="17">
        <v>212</v>
      </c>
      <c r="B218" s="17" t="s">
        <v>24</v>
      </c>
      <c r="C218" s="17" t="s">
        <v>920</v>
      </c>
      <c r="D218" s="18" t="s">
        <v>144</v>
      </c>
      <c r="E218" s="18" t="s">
        <v>921</v>
      </c>
      <c r="F218" s="18" t="s">
        <v>922</v>
      </c>
      <c r="G218" s="18" t="s">
        <v>321</v>
      </c>
      <c r="H218" s="19"/>
      <c r="I218" s="18" t="s">
        <v>923</v>
      </c>
      <c r="J218" s="18" t="s">
        <v>30</v>
      </c>
      <c r="K218" s="18" t="s">
        <v>637</v>
      </c>
      <c r="L218" s="27" t="s">
        <v>924</v>
      </c>
      <c r="M218" s="27"/>
    </row>
    <row r="219" spans="1:13">
      <c r="A219" s="17">
        <v>213</v>
      </c>
      <c r="B219" s="17" t="s">
        <v>24</v>
      </c>
      <c r="C219" s="17" t="s">
        <v>925</v>
      </c>
      <c r="D219" s="18" t="s">
        <v>144</v>
      </c>
      <c r="E219" s="18" t="s">
        <v>926</v>
      </c>
      <c r="F219" s="18" t="s">
        <v>927</v>
      </c>
      <c r="G219" s="18" t="s">
        <v>928</v>
      </c>
      <c r="H219" s="19"/>
      <c r="I219" s="18" t="s">
        <v>929</v>
      </c>
      <c r="J219" s="18" t="s">
        <v>30</v>
      </c>
      <c r="K219" s="18" t="s">
        <v>637</v>
      </c>
      <c r="L219" s="27" t="s">
        <v>930</v>
      </c>
      <c r="M219" s="27"/>
    </row>
    <row r="220" spans="1:13">
      <c r="A220" s="17">
        <v>214</v>
      </c>
      <c r="B220" s="17" t="s">
        <v>24</v>
      </c>
      <c r="C220" s="17" t="s">
        <v>931</v>
      </c>
      <c r="D220" s="18" t="s">
        <v>144</v>
      </c>
      <c r="E220" s="18" t="s">
        <v>932</v>
      </c>
      <c r="F220" s="18" t="s">
        <v>933</v>
      </c>
      <c r="G220" s="18" t="s">
        <v>70</v>
      </c>
      <c r="H220" s="19"/>
      <c r="I220" s="18" t="s">
        <v>934</v>
      </c>
      <c r="J220" s="18" t="s">
        <v>30</v>
      </c>
      <c r="K220" s="18" t="s">
        <v>637</v>
      </c>
      <c r="L220" s="27" t="s">
        <v>935</v>
      </c>
      <c r="M220" s="27"/>
    </row>
    <row r="221" spans="1:13">
      <c r="A221" s="17">
        <v>215</v>
      </c>
      <c r="B221" s="17" t="s">
        <v>24</v>
      </c>
      <c r="C221" s="17" t="s">
        <v>936</v>
      </c>
      <c r="D221" s="18" t="s">
        <v>144</v>
      </c>
      <c r="E221" s="18" t="s">
        <v>937</v>
      </c>
      <c r="F221" s="18" t="s">
        <v>938</v>
      </c>
      <c r="G221" s="18" t="s">
        <v>939</v>
      </c>
      <c r="H221" s="19"/>
      <c r="I221" s="18" t="s">
        <v>940</v>
      </c>
      <c r="J221" s="18" t="s">
        <v>30</v>
      </c>
      <c r="K221" s="18" t="s">
        <v>637</v>
      </c>
      <c r="L221" s="27" t="s">
        <v>941</v>
      </c>
      <c r="M221" s="27"/>
    </row>
    <row r="222" spans="1:13">
      <c r="A222" s="17">
        <v>216</v>
      </c>
      <c r="B222" s="17" t="s">
        <v>24</v>
      </c>
      <c r="C222" s="17" t="s">
        <v>942</v>
      </c>
      <c r="D222" s="18" t="s">
        <v>144</v>
      </c>
      <c r="E222" s="18" t="s">
        <v>943</v>
      </c>
      <c r="F222" s="18" t="s">
        <v>94</v>
      </c>
      <c r="G222" s="18" t="s">
        <v>944</v>
      </c>
      <c r="H222" s="19"/>
      <c r="I222" s="18" t="s">
        <v>96</v>
      </c>
      <c r="J222" s="18" t="s">
        <v>30</v>
      </c>
      <c r="K222" s="18" t="s">
        <v>637</v>
      </c>
      <c r="L222" s="27" t="s">
        <v>945</v>
      </c>
      <c r="M222" s="27"/>
    </row>
    <row r="223" spans="1:13">
      <c r="A223" s="17">
        <v>217</v>
      </c>
      <c r="B223" s="17" t="s">
        <v>24</v>
      </c>
      <c r="C223" s="17" t="s">
        <v>946</v>
      </c>
      <c r="D223" s="18" t="s">
        <v>144</v>
      </c>
      <c r="E223" s="18" t="s">
        <v>947</v>
      </c>
      <c r="F223" s="18" t="s">
        <v>948</v>
      </c>
      <c r="G223" s="18" t="s">
        <v>949</v>
      </c>
      <c r="H223" s="19"/>
      <c r="I223" s="18" t="s">
        <v>950</v>
      </c>
      <c r="J223" s="18" t="s">
        <v>30</v>
      </c>
      <c r="K223" s="18" t="s">
        <v>637</v>
      </c>
      <c r="L223" s="27" t="s">
        <v>951</v>
      </c>
      <c r="M223" s="27"/>
    </row>
    <row r="224" spans="1:13">
      <c r="A224" s="17">
        <v>218</v>
      </c>
      <c r="B224" s="17" t="s">
        <v>24</v>
      </c>
      <c r="C224" s="17" t="s">
        <v>952</v>
      </c>
      <c r="D224" s="18" t="s">
        <v>144</v>
      </c>
      <c r="E224" s="18" t="s">
        <v>953</v>
      </c>
      <c r="F224" s="18" t="s">
        <v>843</v>
      </c>
      <c r="G224" s="18" t="s">
        <v>844</v>
      </c>
      <c r="H224" s="19"/>
      <c r="I224" s="18" t="s">
        <v>845</v>
      </c>
      <c r="J224" s="18" t="s">
        <v>30</v>
      </c>
      <c r="K224" s="18" t="s">
        <v>637</v>
      </c>
      <c r="L224" s="27" t="s">
        <v>954</v>
      </c>
      <c r="M224" s="27"/>
    </row>
    <row r="225" spans="1:13">
      <c r="A225" s="17">
        <v>219</v>
      </c>
      <c r="B225" s="17" t="s">
        <v>24</v>
      </c>
      <c r="C225" s="17" t="s">
        <v>955</v>
      </c>
      <c r="D225" s="18" t="s">
        <v>144</v>
      </c>
      <c r="E225" s="18" t="s">
        <v>956</v>
      </c>
      <c r="F225" s="18" t="s">
        <v>957</v>
      </c>
      <c r="G225" s="18" t="s">
        <v>958</v>
      </c>
      <c r="H225" s="19"/>
      <c r="I225" s="18" t="s">
        <v>918</v>
      </c>
      <c r="J225" s="18" t="s">
        <v>30</v>
      </c>
      <c r="K225" s="18" t="s">
        <v>637</v>
      </c>
      <c r="L225" s="27" t="s">
        <v>959</v>
      </c>
      <c r="M225" s="27"/>
    </row>
    <row r="226" spans="1:13">
      <c r="A226" s="17">
        <v>220</v>
      </c>
      <c r="B226" s="17" t="s">
        <v>24</v>
      </c>
      <c r="C226" s="17" t="s">
        <v>960</v>
      </c>
      <c r="D226" s="18" t="s">
        <v>144</v>
      </c>
      <c r="E226" s="18" t="s">
        <v>961</v>
      </c>
      <c r="F226" s="18" t="s">
        <v>962</v>
      </c>
      <c r="G226" s="18" t="s">
        <v>963</v>
      </c>
      <c r="H226" s="19"/>
      <c r="I226" s="18" t="s">
        <v>964</v>
      </c>
      <c r="J226" s="18" t="s">
        <v>30</v>
      </c>
      <c r="K226" s="18" t="s">
        <v>637</v>
      </c>
      <c r="L226" s="27" t="s">
        <v>965</v>
      </c>
      <c r="M226" s="27"/>
    </row>
    <row r="227" spans="1:13">
      <c r="A227" s="17">
        <v>221</v>
      </c>
      <c r="B227" s="17" t="s">
        <v>24</v>
      </c>
      <c r="C227" s="17" t="s">
        <v>966</v>
      </c>
      <c r="D227" s="18" t="s">
        <v>144</v>
      </c>
      <c r="E227" s="18" t="s">
        <v>967</v>
      </c>
      <c r="F227" s="18" t="s">
        <v>968</v>
      </c>
      <c r="G227" s="18" t="s">
        <v>969</v>
      </c>
      <c r="H227" s="19"/>
      <c r="I227" s="18" t="s">
        <v>970</v>
      </c>
      <c r="J227" s="18" t="s">
        <v>30</v>
      </c>
      <c r="K227" s="18" t="s">
        <v>637</v>
      </c>
      <c r="L227" s="27" t="s">
        <v>971</v>
      </c>
      <c r="M227" s="27"/>
    </row>
    <row r="228" spans="1:13">
      <c r="A228" s="17">
        <v>222</v>
      </c>
      <c r="B228" s="17" t="s">
        <v>24</v>
      </c>
      <c r="C228" s="17" t="s">
        <v>972</v>
      </c>
      <c r="D228" s="18" t="s">
        <v>144</v>
      </c>
      <c r="E228" s="18" t="s">
        <v>973</v>
      </c>
      <c r="F228" s="18" t="s">
        <v>974</v>
      </c>
      <c r="G228" s="18" t="s">
        <v>975</v>
      </c>
      <c r="H228" s="19"/>
      <c r="I228" s="18" t="s">
        <v>976</v>
      </c>
      <c r="J228" s="18" t="s">
        <v>30</v>
      </c>
      <c r="K228" s="18" t="s">
        <v>637</v>
      </c>
      <c r="L228" s="27" t="s">
        <v>977</v>
      </c>
      <c r="M228" s="27"/>
    </row>
    <row r="229" spans="1:13">
      <c r="A229" s="17">
        <v>223</v>
      </c>
      <c r="B229" s="17" t="s">
        <v>24</v>
      </c>
      <c r="C229" s="17" t="s">
        <v>978</v>
      </c>
      <c r="D229" s="18" t="s">
        <v>144</v>
      </c>
      <c r="E229" s="18" t="s">
        <v>979</v>
      </c>
      <c r="F229" s="18" t="s">
        <v>791</v>
      </c>
      <c r="G229" s="18" t="s">
        <v>135</v>
      </c>
      <c r="H229" s="19"/>
      <c r="I229" s="18" t="s">
        <v>792</v>
      </c>
      <c r="J229" s="18" t="s">
        <v>30</v>
      </c>
      <c r="K229" s="18" t="s">
        <v>637</v>
      </c>
      <c r="L229" s="27" t="s">
        <v>980</v>
      </c>
      <c r="M229" s="27"/>
    </row>
    <row r="230" spans="1:13">
      <c r="A230" s="17">
        <v>224</v>
      </c>
      <c r="B230" s="17" t="s">
        <v>24</v>
      </c>
      <c r="C230" s="17" t="s">
        <v>981</v>
      </c>
      <c r="D230" s="18" t="s">
        <v>144</v>
      </c>
      <c r="E230" s="18" t="s">
        <v>982</v>
      </c>
      <c r="F230" s="18" t="s">
        <v>983</v>
      </c>
      <c r="G230" s="18" t="s">
        <v>984</v>
      </c>
      <c r="H230" s="19"/>
      <c r="I230" s="18" t="s">
        <v>985</v>
      </c>
      <c r="J230" s="18" t="s">
        <v>30</v>
      </c>
      <c r="K230" s="18" t="s">
        <v>637</v>
      </c>
      <c r="L230" s="27" t="s">
        <v>986</v>
      </c>
      <c r="M230" s="27"/>
    </row>
    <row r="231" spans="1:13">
      <c r="A231" s="17">
        <v>225</v>
      </c>
      <c r="B231" s="17" t="s">
        <v>24</v>
      </c>
      <c r="C231" s="17" t="s">
        <v>987</v>
      </c>
      <c r="D231" s="18" t="s">
        <v>292</v>
      </c>
      <c r="E231" s="18" t="str">
        <f t="shared" ref="E231:E283" si="3">A231&amp;" "&amp;C231&amp;" "&amp;D231</f>
        <v>225 何建丰 机械工程</v>
      </c>
      <c r="F231" s="18" t="s">
        <v>988</v>
      </c>
      <c r="G231" s="28" t="s">
        <v>989</v>
      </c>
      <c r="H231" s="18"/>
      <c r="I231" s="18" t="s">
        <v>990</v>
      </c>
      <c r="J231" s="18" t="s">
        <v>30</v>
      </c>
      <c r="K231" s="18" t="s">
        <v>991</v>
      </c>
      <c r="L231" s="27" t="s">
        <v>992</v>
      </c>
      <c r="M231" s="18"/>
    </row>
    <row r="232" spans="1:13">
      <c r="A232" s="17">
        <v>226</v>
      </c>
      <c r="B232" s="17" t="s">
        <v>24</v>
      </c>
      <c r="C232" s="17" t="s">
        <v>993</v>
      </c>
      <c r="D232" s="18" t="s">
        <v>292</v>
      </c>
      <c r="E232" s="18" t="str">
        <f t="shared" si="3"/>
        <v>226 黄涛 机械工程</v>
      </c>
      <c r="F232" s="18" t="s">
        <v>994</v>
      </c>
      <c r="G232" s="18" t="s">
        <v>45</v>
      </c>
      <c r="H232" s="18"/>
      <c r="I232" s="18" t="s">
        <v>46</v>
      </c>
      <c r="J232" s="18" t="s">
        <v>30</v>
      </c>
      <c r="K232" s="18" t="s">
        <v>991</v>
      </c>
      <c r="L232" s="18" t="s">
        <v>995</v>
      </c>
      <c r="M232" s="18"/>
    </row>
    <row r="233" spans="1:13">
      <c r="A233" s="17">
        <v>227</v>
      </c>
      <c r="B233" s="17" t="s">
        <v>24</v>
      </c>
      <c r="C233" s="17" t="s">
        <v>996</v>
      </c>
      <c r="D233" s="18" t="s">
        <v>292</v>
      </c>
      <c r="E233" s="18" t="str">
        <f t="shared" si="3"/>
        <v>227 祝阳 机械工程</v>
      </c>
      <c r="F233" s="18" t="s">
        <v>997</v>
      </c>
      <c r="G233" s="18" t="s">
        <v>998</v>
      </c>
      <c r="H233" s="18"/>
      <c r="I233" s="18" t="s">
        <v>999</v>
      </c>
      <c r="J233" s="18" t="s">
        <v>30</v>
      </c>
      <c r="K233" s="18" t="s">
        <v>991</v>
      </c>
      <c r="L233" s="18" t="s">
        <v>1000</v>
      </c>
      <c r="M233" s="18"/>
    </row>
    <row r="234" ht="14.25" spans="1:13">
      <c r="A234" s="17">
        <v>228</v>
      </c>
      <c r="B234" s="17" t="s">
        <v>24</v>
      </c>
      <c r="C234" s="17" t="s">
        <v>1001</v>
      </c>
      <c r="D234" s="18" t="s">
        <v>292</v>
      </c>
      <c r="E234" s="18" t="str">
        <f t="shared" si="3"/>
        <v>228 芮齐华 机械工程</v>
      </c>
      <c r="F234" s="18" t="s">
        <v>1002</v>
      </c>
      <c r="G234" s="18" t="s">
        <v>1003</v>
      </c>
      <c r="H234" s="18"/>
      <c r="I234" s="18" t="s">
        <v>1004</v>
      </c>
      <c r="J234" s="18" t="s">
        <v>30</v>
      </c>
      <c r="K234" s="18" t="s">
        <v>991</v>
      </c>
      <c r="L234" s="18" t="s">
        <v>1005</v>
      </c>
      <c r="M234" s="18"/>
    </row>
    <row r="235" spans="1:13">
      <c r="A235" s="17">
        <v>229</v>
      </c>
      <c r="B235" s="17" t="s">
        <v>24</v>
      </c>
      <c r="C235" s="17" t="s">
        <v>1006</v>
      </c>
      <c r="D235" s="18" t="s">
        <v>292</v>
      </c>
      <c r="E235" s="18" t="str">
        <f t="shared" si="3"/>
        <v>229 陈威宇 机械工程</v>
      </c>
      <c r="F235" s="18" t="s">
        <v>742</v>
      </c>
      <c r="G235" s="18" t="s">
        <v>743</v>
      </c>
      <c r="H235" s="18"/>
      <c r="I235" s="18" t="s">
        <v>744</v>
      </c>
      <c r="J235" s="18" t="s">
        <v>30</v>
      </c>
      <c r="K235" s="18" t="s">
        <v>991</v>
      </c>
      <c r="L235" s="18" t="s">
        <v>1007</v>
      </c>
      <c r="M235" s="18"/>
    </row>
    <row r="236" spans="1:13">
      <c r="A236" s="17">
        <v>230</v>
      </c>
      <c r="B236" s="17" t="s">
        <v>24</v>
      </c>
      <c r="C236" s="17" t="s">
        <v>1008</v>
      </c>
      <c r="D236" s="18" t="s">
        <v>292</v>
      </c>
      <c r="E236" s="18" t="str">
        <f t="shared" si="3"/>
        <v>230 伍瑶 机械工程</v>
      </c>
      <c r="F236" s="18" t="s">
        <v>1009</v>
      </c>
      <c r="G236" s="18" t="s">
        <v>1010</v>
      </c>
      <c r="H236" s="18"/>
      <c r="I236" s="18" t="s">
        <v>1011</v>
      </c>
      <c r="J236" s="18" t="s">
        <v>30</v>
      </c>
      <c r="K236" s="18" t="s">
        <v>991</v>
      </c>
      <c r="L236" s="18" t="s">
        <v>1012</v>
      </c>
      <c r="M236" s="18"/>
    </row>
    <row r="237" spans="1:13">
      <c r="A237" s="17">
        <v>231</v>
      </c>
      <c r="B237" s="17" t="s">
        <v>24</v>
      </c>
      <c r="C237" s="17" t="s">
        <v>1013</v>
      </c>
      <c r="D237" s="18" t="s">
        <v>292</v>
      </c>
      <c r="E237" s="18" t="str">
        <f t="shared" si="3"/>
        <v>231 吴晨曦 机械工程</v>
      </c>
      <c r="F237" s="18" t="s">
        <v>189</v>
      </c>
      <c r="G237" s="18" t="s">
        <v>190</v>
      </c>
      <c r="H237" s="18"/>
      <c r="I237" s="18" t="s">
        <v>191</v>
      </c>
      <c r="J237" s="18" t="s">
        <v>30</v>
      </c>
      <c r="K237" s="18" t="s">
        <v>991</v>
      </c>
      <c r="L237" s="18" t="s">
        <v>1014</v>
      </c>
      <c r="M237" s="18"/>
    </row>
    <row r="238" spans="1:13">
      <c r="A238" s="17">
        <v>232</v>
      </c>
      <c r="B238" s="17" t="s">
        <v>24</v>
      </c>
      <c r="C238" s="17" t="s">
        <v>1015</v>
      </c>
      <c r="D238" s="18" t="s">
        <v>292</v>
      </c>
      <c r="E238" s="18" t="str">
        <f t="shared" si="3"/>
        <v>232 汪正一 机械工程</v>
      </c>
      <c r="F238" s="18" t="s">
        <v>1016</v>
      </c>
      <c r="G238" s="18" t="s">
        <v>216</v>
      </c>
      <c r="H238" s="18"/>
      <c r="I238" s="18" t="s">
        <v>217</v>
      </c>
      <c r="J238" s="18" t="s">
        <v>30</v>
      </c>
      <c r="K238" s="18" t="s">
        <v>991</v>
      </c>
      <c r="L238" s="18" t="s">
        <v>1017</v>
      </c>
      <c r="M238" s="18"/>
    </row>
    <row r="239" spans="1:13">
      <c r="A239" s="17">
        <v>233</v>
      </c>
      <c r="B239" s="17" t="s">
        <v>24</v>
      </c>
      <c r="C239" s="17" t="s">
        <v>1018</v>
      </c>
      <c r="D239" s="18" t="s">
        <v>292</v>
      </c>
      <c r="E239" s="18" t="str">
        <f t="shared" si="3"/>
        <v>233 王晓健 机械工程</v>
      </c>
      <c r="F239" s="18" t="s">
        <v>1019</v>
      </c>
      <c r="G239" s="18" t="s">
        <v>491</v>
      </c>
      <c r="H239" s="18"/>
      <c r="I239" s="18" t="s">
        <v>492</v>
      </c>
      <c r="J239" s="18" t="s">
        <v>30</v>
      </c>
      <c r="K239" s="18" t="s">
        <v>991</v>
      </c>
      <c r="L239" s="18" t="s">
        <v>1020</v>
      </c>
      <c r="M239" s="18"/>
    </row>
    <row r="240" spans="1:13">
      <c r="A240" s="17">
        <v>234</v>
      </c>
      <c r="B240" s="17" t="s">
        <v>24</v>
      </c>
      <c r="C240" s="17" t="s">
        <v>1021</v>
      </c>
      <c r="D240" s="18" t="s">
        <v>292</v>
      </c>
      <c r="E240" s="18" t="str">
        <f t="shared" si="3"/>
        <v>234 应志帆 机械工程</v>
      </c>
      <c r="F240" s="18" t="s">
        <v>49</v>
      </c>
      <c r="G240" s="18" t="s">
        <v>50</v>
      </c>
      <c r="H240" s="18"/>
      <c r="I240" s="18" t="s">
        <v>51</v>
      </c>
      <c r="J240" s="18" t="s">
        <v>30</v>
      </c>
      <c r="K240" s="18" t="s">
        <v>991</v>
      </c>
      <c r="L240" s="18" t="s">
        <v>1022</v>
      </c>
      <c r="M240" s="18"/>
    </row>
    <row r="241" spans="1:13">
      <c r="A241" s="17">
        <v>235</v>
      </c>
      <c r="B241" s="17" t="s">
        <v>24</v>
      </c>
      <c r="C241" s="17" t="s">
        <v>1023</v>
      </c>
      <c r="D241" s="18" t="s">
        <v>292</v>
      </c>
      <c r="E241" s="18" t="str">
        <f t="shared" si="3"/>
        <v>235 倪嫣群 机械工程</v>
      </c>
      <c r="F241" s="18" t="s">
        <v>548</v>
      </c>
      <c r="G241" s="18" t="s">
        <v>1024</v>
      </c>
      <c r="H241" s="18"/>
      <c r="I241" s="18" t="s">
        <v>1025</v>
      </c>
      <c r="J241" s="18" t="s">
        <v>30</v>
      </c>
      <c r="K241" s="18" t="s">
        <v>991</v>
      </c>
      <c r="L241" s="18" t="s">
        <v>1026</v>
      </c>
      <c r="M241" s="18"/>
    </row>
    <row r="242" spans="1:13">
      <c r="A242" s="17">
        <v>236</v>
      </c>
      <c r="B242" s="17" t="s">
        <v>24</v>
      </c>
      <c r="C242" s="17" t="s">
        <v>1027</v>
      </c>
      <c r="D242" s="18" t="s">
        <v>292</v>
      </c>
      <c r="E242" s="18" t="str">
        <f t="shared" si="3"/>
        <v>236 陈慧 机械工程</v>
      </c>
      <c r="F242" s="18" t="s">
        <v>1028</v>
      </c>
      <c r="G242" s="18" t="s">
        <v>1029</v>
      </c>
      <c r="H242" s="18"/>
      <c r="I242" s="18" t="s">
        <v>845</v>
      </c>
      <c r="J242" s="18" t="s">
        <v>30</v>
      </c>
      <c r="K242" s="18" t="s">
        <v>991</v>
      </c>
      <c r="L242" s="18" t="s">
        <v>1030</v>
      </c>
      <c r="M242" s="18"/>
    </row>
    <row r="243" spans="1:13">
      <c r="A243" s="17">
        <v>237</v>
      </c>
      <c r="B243" s="17" t="s">
        <v>24</v>
      </c>
      <c r="C243" s="17" t="s">
        <v>1031</v>
      </c>
      <c r="D243" s="18" t="s">
        <v>292</v>
      </c>
      <c r="E243" s="18" t="str">
        <f t="shared" si="3"/>
        <v>237 马金涛 机械工程</v>
      </c>
      <c r="F243" s="18" t="s">
        <v>1032</v>
      </c>
      <c r="G243" s="18" t="s">
        <v>1033</v>
      </c>
      <c r="H243" s="18"/>
      <c r="I243" s="18" t="s">
        <v>1034</v>
      </c>
      <c r="J243" s="18" t="s">
        <v>30</v>
      </c>
      <c r="K243" s="18" t="s">
        <v>991</v>
      </c>
      <c r="L243" s="18" t="s">
        <v>1035</v>
      </c>
      <c r="M243" s="18"/>
    </row>
    <row r="244" spans="1:13">
      <c r="A244" s="17">
        <v>238</v>
      </c>
      <c r="B244" s="17" t="s">
        <v>24</v>
      </c>
      <c r="C244" s="17" t="s">
        <v>1036</v>
      </c>
      <c r="D244" s="18" t="s">
        <v>292</v>
      </c>
      <c r="E244" s="18" t="str">
        <f t="shared" si="3"/>
        <v>238 徐森军 机械工程</v>
      </c>
      <c r="F244" s="18" t="s">
        <v>523</v>
      </c>
      <c r="G244" s="18" t="s">
        <v>477</v>
      </c>
      <c r="H244" s="18"/>
      <c r="I244" s="18" t="s">
        <v>478</v>
      </c>
      <c r="J244" s="18" t="s">
        <v>30</v>
      </c>
      <c r="K244" s="18" t="s">
        <v>991</v>
      </c>
      <c r="L244" s="18" t="s">
        <v>1037</v>
      </c>
      <c r="M244" s="18"/>
    </row>
    <row r="245" spans="1:13">
      <c r="A245" s="17">
        <v>239</v>
      </c>
      <c r="B245" s="17" t="s">
        <v>24</v>
      </c>
      <c r="C245" s="17" t="s">
        <v>1038</v>
      </c>
      <c r="D245" s="18" t="s">
        <v>292</v>
      </c>
      <c r="E245" s="18" t="str">
        <f t="shared" si="3"/>
        <v>239 周忠凯 机械工程</v>
      </c>
      <c r="F245" s="18" t="s">
        <v>1039</v>
      </c>
      <c r="G245" s="18" t="s">
        <v>1040</v>
      </c>
      <c r="H245" s="18"/>
      <c r="I245" s="18" t="s">
        <v>1041</v>
      </c>
      <c r="J245" s="18" t="s">
        <v>30</v>
      </c>
      <c r="K245" s="18" t="s">
        <v>991</v>
      </c>
      <c r="L245" s="18" t="s">
        <v>1042</v>
      </c>
      <c r="M245" s="18"/>
    </row>
    <row r="246" spans="1:13">
      <c r="A246" s="17">
        <v>240</v>
      </c>
      <c r="B246" s="17" t="s">
        <v>24</v>
      </c>
      <c r="C246" s="17" t="s">
        <v>1043</v>
      </c>
      <c r="D246" s="18" t="s">
        <v>292</v>
      </c>
      <c r="E246" s="18" t="str">
        <f t="shared" si="3"/>
        <v>240 靳富航 机械工程</v>
      </c>
      <c r="F246" s="18" t="s">
        <v>1044</v>
      </c>
      <c r="G246" s="18" t="s">
        <v>1045</v>
      </c>
      <c r="H246" s="18"/>
      <c r="I246" s="18" t="s">
        <v>1046</v>
      </c>
      <c r="J246" s="18" t="s">
        <v>30</v>
      </c>
      <c r="K246" s="18" t="s">
        <v>991</v>
      </c>
      <c r="L246" s="18" t="s">
        <v>1047</v>
      </c>
      <c r="M246" s="18"/>
    </row>
    <row r="247" spans="1:13">
      <c r="A247" s="17">
        <v>241</v>
      </c>
      <c r="B247" s="17" t="s">
        <v>24</v>
      </c>
      <c r="C247" s="17" t="s">
        <v>1048</v>
      </c>
      <c r="D247" s="18" t="s">
        <v>292</v>
      </c>
      <c r="E247" s="18" t="str">
        <f t="shared" si="3"/>
        <v>241 陈宁 机械工程</v>
      </c>
      <c r="F247" s="18" t="s">
        <v>1049</v>
      </c>
      <c r="G247" s="18" t="s">
        <v>1050</v>
      </c>
      <c r="H247" s="18"/>
      <c r="I247" s="18" t="s">
        <v>1051</v>
      </c>
      <c r="J247" s="18" t="s">
        <v>30</v>
      </c>
      <c r="K247" s="18" t="s">
        <v>991</v>
      </c>
      <c r="L247" s="18" t="s">
        <v>1052</v>
      </c>
      <c r="M247" s="18"/>
    </row>
    <row r="248" spans="1:13">
      <c r="A248" s="17">
        <v>242</v>
      </c>
      <c r="B248" s="17" t="s">
        <v>24</v>
      </c>
      <c r="C248" s="17" t="s">
        <v>1053</v>
      </c>
      <c r="D248" s="18" t="s">
        <v>292</v>
      </c>
      <c r="E248" s="18" t="str">
        <f t="shared" si="3"/>
        <v>242 余军浩 机械工程</v>
      </c>
      <c r="F248" s="18" t="s">
        <v>671</v>
      </c>
      <c r="G248" s="18" t="s">
        <v>684</v>
      </c>
      <c r="H248" s="18"/>
      <c r="I248" s="18" t="s">
        <v>673</v>
      </c>
      <c r="J248" s="18" t="s">
        <v>30</v>
      </c>
      <c r="K248" s="18" t="s">
        <v>991</v>
      </c>
      <c r="L248" s="18" t="s">
        <v>1054</v>
      </c>
      <c r="M248" s="18"/>
    </row>
    <row r="249" spans="1:13">
      <c r="A249" s="17">
        <v>243</v>
      </c>
      <c r="B249" s="17" t="s">
        <v>24</v>
      </c>
      <c r="C249" s="17" t="s">
        <v>1055</v>
      </c>
      <c r="D249" s="18" t="s">
        <v>292</v>
      </c>
      <c r="E249" s="18" t="str">
        <f t="shared" si="3"/>
        <v>243 周坤 机械工程</v>
      </c>
      <c r="F249" s="18" t="s">
        <v>1056</v>
      </c>
      <c r="G249" s="18" t="s">
        <v>1057</v>
      </c>
      <c r="H249" s="18"/>
      <c r="I249" s="18" t="s">
        <v>1058</v>
      </c>
      <c r="J249" s="18" t="s">
        <v>30</v>
      </c>
      <c r="K249" s="18" t="s">
        <v>991</v>
      </c>
      <c r="L249" s="18" t="s">
        <v>1059</v>
      </c>
      <c r="M249" s="18"/>
    </row>
    <row r="250" spans="1:13">
      <c r="A250" s="17">
        <v>244</v>
      </c>
      <c r="B250" s="17" t="s">
        <v>24</v>
      </c>
      <c r="C250" s="17" t="s">
        <v>1060</v>
      </c>
      <c r="D250" s="18" t="s">
        <v>292</v>
      </c>
      <c r="E250" s="18" t="str">
        <f t="shared" si="3"/>
        <v>244 朱锦凯 机械工程</v>
      </c>
      <c r="F250" s="18" t="s">
        <v>671</v>
      </c>
      <c r="G250" s="18" t="s">
        <v>684</v>
      </c>
      <c r="H250" s="18"/>
      <c r="I250" s="18" t="s">
        <v>673</v>
      </c>
      <c r="J250" s="18" t="s">
        <v>30</v>
      </c>
      <c r="K250" s="18" t="s">
        <v>991</v>
      </c>
      <c r="L250" s="18" t="s">
        <v>1061</v>
      </c>
      <c r="M250" s="18"/>
    </row>
    <row r="251" spans="1:13">
      <c r="A251" s="17">
        <v>245</v>
      </c>
      <c r="B251" s="17" t="s">
        <v>24</v>
      </c>
      <c r="C251" s="17" t="s">
        <v>1062</v>
      </c>
      <c r="D251" s="18" t="s">
        <v>292</v>
      </c>
      <c r="E251" s="18" t="str">
        <f t="shared" si="3"/>
        <v>245 林海强 机械工程</v>
      </c>
      <c r="F251" s="18" t="s">
        <v>1063</v>
      </c>
      <c r="G251" s="18" t="s">
        <v>1064</v>
      </c>
      <c r="H251" s="18"/>
      <c r="I251" s="18" t="s">
        <v>1065</v>
      </c>
      <c r="J251" s="18" t="s">
        <v>30</v>
      </c>
      <c r="K251" s="18" t="s">
        <v>991</v>
      </c>
      <c r="L251" s="18" t="s">
        <v>1066</v>
      </c>
      <c r="M251" s="18"/>
    </row>
    <row r="252" spans="1:13">
      <c r="A252" s="17">
        <v>246</v>
      </c>
      <c r="B252" s="17" t="s">
        <v>24</v>
      </c>
      <c r="C252" s="17" t="s">
        <v>499</v>
      </c>
      <c r="D252" s="18" t="s">
        <v>292</v>
      </c>
      <c r="E252" s="18" t="str">
        <f t="shared" si="3"/>
        <v>246 俞泽 机械工程</v>
      </c>
      <c r="F252" s="18" t="s">
        <v>89</v>
      </c>
      <c r="G252" s="18" t="s">
        <v>90</v>
      </c>
      <c r="H252" s="18"/>
      <c r="I252" s="18" t="s">
        <v>91</v>
      </c>
      <c r="J252" s="18" t="s">
        <v>30</v>
      </c>
      <c r="K252" s="18" t="s">
        <v>991</v>
      </c>
      <c r="L252" s="18" t="s">
        <v>1067</v>
      </c>
      <c r="M252" s="18"/>
    </row>
    <row r="253" spans="1:13">
      <c r="A253" s="17">
        <v>247</v>
      </c>
      <c r="B253" s="17" t="s">
        <v>24</v>
      </c>
      <c r="C253" s="17" t="s">
        <v>1068</v>
      </c>
      <c r="D253" s="18" t="s">
        <v>292</v>
      </c>
      <c r="E253" s="18" t="str">
        <f t="shared" si="3"/>
        <v>247 黄嘉诚 机械工程</v>
      </c>
      <c r="F253" s="18" t="s">
        <v>215</v>
      </c>
      <c r="G253" s="18" t="s">
        <v>216</v>
      </c>
      <c r="H253" s="18"/>
      <c r="I253" s="18" t="s">
        <v>217</v>
      </c>
      <c r="J253" s="18" t="s">
        <v>30</v>
      </c>
      <c r="K253" s="18" t="s">
        <v>991</v>
      </c>
      <c r="L253" s="18" t="s">
        <v>1069</v>
      </c>
      <c r="M253" s="18"/>
    </row>
    <row r="254" spans="1:13">
      <c r="A254" s="17">
        <v>248</v>
      </c>
      <c r="B254" s="17" t="s">
        <v>24</v>
      </c>
      <c r="C254" s="17" t="s">
        <v>1070</v>
      </c>
      <c r="D254" s="18" t="s">
        <v>292</v>
      </c>
      <c r="E254" s="18" t="str">
        <f t="shared" si="3"/>
        <v>248 马毅超 机械工程</v>
      </c>
      <c r="F254" s="18" t="s">
        <v>1032</v>
      </c>
      <c r="G254" s="18" t="s">
        <v>1033</v>
      </c>
      <c r="H254" s="18"/>
      <c r="I254" s="18" t="s">
        <v>1034</v>
      </c>
      <c r="J254" s="18" t="s">
        <v>30</v>
      </c>
      <c r="K254" s="18" t="s">
        <v>991</v>
      </c>
      <c r="L254" s="18" t="s">
        <v>1071</v>
      </c>
      <c r="M254" s="18"/>
    </row>
    <row r="255" spans="1:13">
      <c r="A255" s="17">
        <v>249</v>
      </c>
      <c r="B255" s="17" t="s">
        <v>24</v>
      </c>
      <c r="C255" s="17" t="s">
        <v>1072</v>
      </c>
      <c r="D255" s="18" t="s">
        <v>292</v>
      </c>
      <c r="E255" s="18" t="str">
        <f t="shared" si="3"/>
        <v>249 李晓敏 机械工程</v>
      </c>
      <c r="F255" s="18" t="s">
        <v>1073</v>
      </c>
      <c r="G255" s="18" t="s">
        <v>65</v>
      </c>
      <c r="H255" s="18"/>
      <c r="I255" s="18" t="s">
        <v>66</v>
      </c>
      <c r="J255" s="18" t="s">
        <v>30</v>
      </c>
      <c r="K255" s="18" t="s">
        <v>991</v>
      </c>
      <c r="L255" s="18" t="s">
        <v>1074</v>
      </c>
      <c r="M255" s="18"/>
    </row>
    <row r="256" spans="1:13">
      <c r="A256" s="17">
        <v>250</v>
      </c>
      <c r="B256" s="17" t="s">
        <v>24</v>
      </c>
      <c r="C256" s="17" t="s">
        <v>1075</v>
      </c>
      <c r="D256" s="18" t="s">
        <v>292</v>
      </c>
      <c r="E256" s="18" t="str">
        <f t="shared" si="3"/>
        <v>250 叶鑫亮 机械工程</v>
      </c>
      <c r="F256" s="18" t="s">
        <v>1076</v>
      </c>
      <c r="G256" s="18" t="s">
        <v>1077</v>
      </c>
      <c r="H256" s="18"/>
      <c r="I256" s="18" t="s">
        <v>1078</v>
      </c>
      <c r="J256" s="18" t="s">
        <v>30</v>
      </c>
      <c r="K256" s="18" t="s">
        <v>991</v>
      </c>
      <c r="L256" s="18" t="s">
        <v>1079</v>
      </c>
      <c r="M256" s="18"/>
    </row>
    <row r="257" spans="1:13">
      <c r="A257" s="17">
        <v>251</v>
      </c>
      <c r="B257" s="17" t="s">
        <v>24</v>
      </c>
      <c r="C257" s="17" t="s">
        <v>1080</v>
      </c>
      <c r="D257" s="18" t="s">
        <v>292</v>
      </c>
      <c r="E257" s="18" t="str">
        <f t="shared" si="3"/>
        <v>251 陈晓 机械工程</v>
      </c>
      <c r="F257" s="18" t="s">
        <v>1081</v>
      </c>
      <c r="G257" s="18" t="s">
        <v>1082</v>
      </c>
      <c r="H257" s="18"/>
      <c r="I257" s="18" t="s">
        <v>1083</v>
      </c>
      <c r="J257" s="18" t="s">
        <v>30</v>
      </c>
      <c r="K257" s="18" t="s">
        <v>991</v>
      </c>
      <c r="L257" s="18" t="s">
        <v>1084</v>
      </c>
      <c r="M257" s="18"/>
    </row>
    <row r="258" spans="1:13">
      <c r="A258" s="17">
        <v>252</v>
      </c>
      <c r="B258" s="17" t="s">
        <v>24</v>
      </c>
      <c r="C258" s="17" t="s">
        <v>1085</v>
      </c>
      <c r="D258" s="18" t="s">
        <v>292</v>
      </c>
      <c r="E258" s="18" t="str">
        <f t="shared" si="3"/>
        <v>252 卢金波 机械工程</v>
      </c>
      <c r="F258" s="18" t="s">
        <v>514</v>
      </c>
      <c r="G258" s="18" t="s">
        <v>515</v>
      </c>
      <c r="H258" s="18"/>
      <c r="I258" s="18" t="s">
        <v>516</v>
      </c>
      <c r="J258" s="18" t="s">
        <v>30</v>
      </c>
      <c r="K258" s="18" t="s">
        <v>991</v>
      </c>
      <c r="L258" s="18" t="s">
        <v>1086</v>
      </c>
      <c r="M258" s="18"/>
    </row>
    <row r="259" spans="1:13">
      <c r="A259" s="17">
        <v>253</v>
      </c>
      <c r="B259" s="17" t="s">
        <v>24</v>
      </c>
      <c r="C259" s="17" t="s">
        <v>1087</v>
      </c>
      <c r="D259" s="18" t="s">
        <v>292</v>
      </c>
      <c r="E259" s="18" t="str">
        <f t="shared" si="3"/>
        <v>253 王建军 机械工程</v>
      </c>
      <c r="F259" s="18" t="s">
        <v>605</v>
      </c>
      <c r="G259" s="18" t="s">
        <v>606</v>
      </c>
      <c r="H259" s="18"/>
      <c r="I259" s="18" t="s">
        <v>607</v>
      </c>
      <c r="J259" s="18" t="s">
        <v>30</v>
      </c>
      <c r="K259" s="18" t="s">
        <v>991</v>
      </c>
      <c r="L259" s="18" t="s">
        <v>1088</v>
      </c>
      <c r="M259" s="18"/>
    </row>
    <row r="260" spans="1:13">
      <c r="A260" s="17">
        <v>254</v>
      </c>
      <c r="B260" s="17" t="s">
        <v>24</v>
      </c>
      <c r="C260" s="17" t="s">
        <v>1089</v>
      </c>
      <c r="D260" s="18" t="s">
        <v>292</v>
      </c>
      <c r="E260" s="18" t="str">
        <f t="shared" si="3"/>
        <v>254 陶晔程 机械工程</v>
      </c>
      <c r="F260" s="18" t="s">
        <v>178</v>
      </c>
      <c r="G260" s="18" t="s">
        <v>179</v>
      </c>
      <c r="H260" s="18"/>
      <c r="I260" s="18" t="s">
        <v>180</v>
      </c>
      <c r="J260" s="18" t="s">
        <v>30</v>
      </c>
      <c r="K260" s="18" t="s">
        <v>991</v>
      </c>
      <c r="L260" s="18" t="s">
        <v>1090</v>
      </c>
      <c r="M260" s="18"/>
    </row>
    <row r="261" spans="1:13">
      <c r="A261" s="17">
        <v>255</v>
      </c>
      <c r="B261" s="17" t="s">
        <v>24</v>
      </c>
      <c r="C261" s="17" t="s">
        <v>1091</v>
      </c>
      <c r="D261" s="18" t="s">
        <v>292</v>
      </c>
      <c r="E261" s="18" t="str">
        <f t="shared" si="3"/>
        <v>255 周伟 机械工程</v>
      </c>
      <c r="F261" s="18" t="s">
        <v>1063</v>
      </c>
      <c r="G261" s="18" t="s">
        <v>1064</v>
      </c>
      <c r="H261" s="18"/>
      <c r="I261" s="18" t="s">
        <v>1065</v>
      </c>
      <c r="J261" s="18" t="s">
        <v>30</v>
      </c>
      <c r="K261" s="18" t="s">
        <v>991</v>
      </c>
      <c r="L261" s="18" t="s">
        <v>1092</v>
      </c>
      <c r="M261" s="18"/>
    </row>
    <row r="262" spans="1:13">
      <c r="A262" s="17">
        <v>256</v>
      </c>
      <c r="B262" s="17" t="s">
        <v>24</v>
      </c>
      <c r="C262" s="17" t="s">
        <v>1093</v>
      </c>
      <c r="D262" s="18" t="s">
        <v>292</v>
      </c>
      <c r="E262" s="18" t="str">
        <f t="shared" si="3"/>
        <v>256 徐吉顺 机械工程</v>
      </c>
      <c r="F262" s="18" t="s">
        <v>1019</v>
      </c>
      <c r="G262" s="18" t="s">
        <v>1094</v>
      </c>
      <c r="H262" s="18"/>
      <c r="I262" s="18" t="s">
        <v>492</v>
      </c>
      <c r="J262" s="18" t="s">
        <v>30</v>
      </c>
      <c r="K262" s="18" t="s">
        <v>991</v>
      </c>
      <c r="L262" s="18" t="s">
        <v>1095</v>
      </c>
      <c r="M262" s="18"/>
    </row>
    <row r="263" spans="1:13">
      <c r="A263" s="17">
        <v>257</v>
      </c>
      <c r="B263" s="17" t="s">
        <v>24</v>
      </c>
      <c r="C263" s="17" t="s">
        <v>1096</v>
      </c>
      <c r="D263" s="18" t="s">
        <v>292</v>
      </c>
      <c r="E263" s="18" t="str">
        <f t="shared" si="3"/>
        <v>257 王添翼 机械工程</v>
      </c>
      <c r="F263" s="18" t="s">
        <v>1097</v>
      </c>
      <c r="G263" s="18" t="s">
        <v>1098</v>
      </c>
      <c r="H263" s="18"/>
      <c r="I263" s="18" t="s">
        <v>516</v>
      </c>
      <c r="J263" s="18" t="s">
        <v>30</v>
      </c>
      <c r="K263" s="18" t="s">
        <v>991</v>
      </c>
      <c r="L263" s="18" t="s">
        <v>1099</v>
      </c>
      <c r="M263" s="18"/>
    </row>
    <row r="264" spans="1:13">
      <c r="A264" s="17">
        <v>258</v>
      </c>
      <c r="B264" s="17" t="s">
        <v>24</v>
      </c>
      <c r="C264" s="17" t="s">
        <v>1100</v>
      </c>
      <c r="D264" s="18" t="s">
        <v>292</v>
      </c>
      <c r="E264" s="18" t="str">
        <f t="shared" si="3"/>
        <v>258 陈锋 机械工程</v>
      </c>
      <c r="F264" s="18" t="s">
        <v>1101</v>
      </c>
      <c r="G264" s="18" t="s">
        <v>1102</v>
      </c>
      <c r="H264" s="18"/>
      <c r="I264" s="18" t="s">
        <v>1103</v>
      </c>
      <c r="J264" s="18" t="s">
        <v>30</v>
      </c>
      <c r="K264" s="18" t="s">
        <v>991</v>
      </c>
      <c r="L264" s="18" t="s">
        <v>1104</v>
      </c>
      <c r="M264" s="18"/>
    </row>
    <row r="265" spans="1:13">
      <c r="A265" s="17">
        <v>259</v>
      </c>
      <c r="B265" s="17" t="s">
        <v>24</v>
      </c>
      <c r="C265" s="17" t="s">
        <v>1105</v>
      </c>
      <c r="D265" s="18" t="s">
        <v>292</v>
      </c>
      <c r="E265" s="18" t="str">
        <f t="shared" si="3"/>
        <v>259 苏忠益 机械工程</v>
      </c>
      <c r="F265" s="18" t="s">
        <v>1106</v>
      </c>
      <c r="G265" s="18" t="s">
        <v>167</v>
      </c>
      <c r="H265" s="18"/>
      <c r="I265" s="18" t="s">
        <v>168</v>
      </c>
      <c r="J265" s="18" t="s">
        <v>30</v>
      </c>
      <c r="K265" s="18" t="s">
        <v>991</v>
      </c>
      <c r="L265" s="18" t="s">
        <v>1107</v>
      </c>
      <c r="M265" s="18"/>
    </row>
    <row r="266" spans="1:13">
      <c r="A266" s="17">
        <v>260</v>
      </c>
      <c r="B266" s="17" t="s">
        <v>24</v>
      </c>
      <c r="C266" s="17" t="s">
        <v>1108</v>
      </c>
      <c r="D266" s="18" t="s">
        <v>292</v>
      </c>
      <c r="E266" s="18" t="str">
        <f t="shared" si="3"/>
        <v>260 叶建和 机械工程</v>
      </c>
      <c r="F266" s="18" t="s">
        <v>1109</v>
      </c>
      <c r="G266" s="18" t="s">
        <v>1110</v>
      </c>
      <c r="H266" s="18"/>
      <c r="I266" s="18">
        <v>13517079558</v>
      </c>
      <c r="J266" s="18" t="s">
        <v>30</v>
      </c>
      <c r="K266" s="18" t="s">
        <v>991</v>
      </c>
      <c r="L266" s="18" t="s">
        <v>1111</v>
      </c>
      <c r="M266" s="18"/>
    </row>
    <row r="267" spans="1:13">
      <c r="A267" s="17">
        <v>261</v>
      </c>
      <c r="B267" s="17" t="s">
        <v>24</v>
      </c>
      <c r="C267" s="17" t="s">
        <v>1112</v>
      </c>
      <c r="D267" s="18" t="s">
        <v>292</v>
      </c>
      <c r="E267" s="18" t="str">
        <f t="shared" si="3"/>
        <v>261 章晓冬 机械工程</v>
      </c>
      <c r="F267" s="18" t="s">
        <v>74</v>
      </c>
      <c r="G267" s="18" t="s">
        <v>75</v>
      </c>
      <c r="H267" s="18"/>
      <c r="I267" s="18" t="s">
        <v>76</v>
      </c>
      <c r="J267" s="18" t="s">
        <v>30</v>
      </c>
      <c r="K267" s="18" t="s">
        <v>991</v>
      </c>
      <c r="L267" s="18" t="s">
        <v>1113</v>
      </c>
      <c r="M267" s="18"/>
    </row>
    <row r="268" spans="1:13">
      <c r="A268" s="17">
        <v>262</v>
      </c>
      <c r="B268" s="17" t="s">
        <v>24</v>
      </c>
      <c r="C268" s="17" t="s">
        <v>1114</v>
      </c>
      <c r="D268" s="18" t="s">
        <v>292</v>
      </c>
      <c r="E268" s="18" t="str">
        <f t="shared" si="3"/>
        <v>262 廖源 机械工程</v>
      </c>
      <c r="F268" s="18" t="s">
        <v>1115</v>
      </c>
      <c r="G268" s="18" t="s">
        <v>1116</v>
      </c>
      <c r="H268" s="18"/>
      <c r="I268" s="18" t="s">
        <v>1117</v>
      </c>
      <c r="J268" s="18" t="s">
        <v>30</v>
      </c>
      <c r="K268" s="18" t="s">
        <v>991</v>
      </c>
      <c r="L268" s="18" t="s">
        <v>1118</v>
      </c>
      <c r="M268" s="18"/>
    </row>
    <row r="269" spans="1:13">
      <c r="A269" s="17">
        <v>263</v>
      </c>
      <c r="B269" s="17" t="s">
        <v>24</v>
      </c>
      <c r="C269" s="17" t="s">
        <v>1119</v>
      </c>
      <c r="D269" s="18" t="s">
        <v>292</v>
      </c>
      <c r="E269" s="18" t="str">
        <f t="shared" si="3"/>
        <v>263 夏琨 机械工程</v>
      </c>
      <c r="F269" s="18" t="s">
        <v>1120</v>
      </c>
      <c r="G269" s="18" t="s">
        <v>276</v>
      </c>
      <c r="H269" s="18"/>
      <c r="I269" s="18">
        <v>18757793312</v>
      </c>
      <c r="J269" s="18" t="s">
        <v>30</v>
      </c>
      <c r="K269" s="18" t="s">
        <v>991</v>
      </c>
      <c r="L269" s="18" t="s">
        <v>1121</v>
      </c>
      <c r="M269" s="18"/>
    </row>
    <row r="270" spans="1:13">
      <c r="A270" s="17">
        <v>264</v>
      </c>
      <c r="B270" s="17" t="s">
        <v>24</v>
      </c>
      <c r="C270" s="17" t="s">
        <v>1122</v>
      </c>
      <c r="D270" s="18" t="s">
        <v>292</v>
      </c>
      <c r="E270" s="18" t="str">
        <f t="shared" si="3"/>
        <v>264 王翔宇 机械工程</v>
      </c>
      <c r="F270" s="18" t="s">
        <v>59</v>
      </c>
      <c r="G270" s="18" t="s">
        <v>60</v>
      </c>
      <c r="H270" s="18"/>
      <c r="I270" s="18" t="s">
        <v>61</v>
      </c>
      <c r="J270" s="18" t="s">
        <v>30</v>
      </c>
      <c r="K270" s="18" t="s">
        <v>991</v>
      </c>
      <c r="L270" s="18" t="s">
        <v>1123</v>
      </c>
      <c r="M270" s="18"/>
    </row>
    <row r="271" spans="1:13">
      <c r="A271" s="17">
        <v>265</v>
      </c>
      <c r="B271" s="17" t="s">
        <v>24</v>
      </c>
      <c r="C271" s="17" t="s">
        <v>1124</v>
      </c>
      <c r="D271" s="18" t="s">
        <v>292</v>
      </c>
      <c r="E271" s="18" t="str">
        <f t="shared" si="3"/>
        <v>265 叶建标 机械工程</v>
      </c>
      <c r="F271" s="18" t="s">
        <v>1125</v>
      </c>
      <c r="G271" s="18" t="s">
        <v>1126</v>
      </c>
      <c r="H271" s="18"/>
      <c r="I271" s="18" t="s">
        <v>1127</v>
      </c>
      <c r="J271" s="18" t="s">
        <v>30</v>
      </c>
      <c r="K271" s="18" t="s">
        <v>991</v>
      </c>
      <c r="L271" s="18" t="s">
        <v>1128</v>
      </c>
      <c r="M271" s="18"/>
    </row>
    <row r="272" spans="1:13">
      <c r="A272" s="17">
        <v>266</v>
      </c>
      <c r="B272" s="17" t="s">
        <v>24</v>
      </c>
      <c r="C272" s="17" t="s">
        <v>1129</v>
      </c>
      <c r="D272" s="18" t="s">
        <v>292</v>
      </c>
      <c r="E272" s="18" t="str">
        <f t="shared" si="3"/>
        <v>266 邹静洁 机械工程</v>
      </c>
      <c r="F272" s="18" t="s">
        <v>671</v>
      </c>
      <c r="G272" s="18" t="s">
        <v>1130</v>
      </c>
      <c r="H272" s="18"/>
      <c r="I272" s="18" t="s">
        <v>673</v>
      </c>
      <c r="J272" s="18" t="s">
        <v>30</v>
      </c>
      <c r="K272" s="18" t="s">
        <v>991</v>
      </c>
      <c r="L272" s="18" t="s">
        <v>1131</v>
      </c>
      <c r="M272" s="18"/>
    </row>
    <row r="273" spans="1:13">
      <c r="A273" s="17">
        <v>267</v>
      </c>
      <c r="B273" s="17" t="s">
        <v>24</v>
      </c>
      <c r="C273" s="17" t="s">
        <v>1132</v>
      </c>
      <c r="D273" s="18" t="s">
        <v>292</v>
      </c>
      <c r="E273" s="18" t="str">
        <f t="shared" si="3"/>
        <v>267 郑林珠 机械工程</v>
      </c>
      <c r="F273" s="18" t="s">
        <v>1133</v>
      </c>
      <c r="G273" s="18" t="s">
        <v>1134</v>
      </c>
      <c r="H273" s="18"/>
      <c r="I273" s="18" t="s">
        <v>147</v>
      </c>
      <c r="J273" s="18" t="s">
        <v>30</v>
      </c>
      <c r="K273" s="18" t="s">
        <v>991</v>
      </c>
      <c r="L273" s="18" t="s">
        <v>1135</v>
      </c>
      <c r="M273" s="18"/>
    </row>
    <row r="274" spans="1:13">
      <c r="A274" s="17">
        <v>268</v>
      </c>
      <c r="B274" s="17" t="s">
        <v>24</v>
      </c>
      <c r="C274" s="17" t="s">
        <v>1136</v>
      </c>
      <c r="D274" s="18" t="s">
        <v>292</v>
      </c>
      <c r="E274" s="18" t="str">
        <f t="shared" si="3"/>
        <v>268 季鑫鑫 机械工程</v>
      </c>
      <c r="F274" s="18" t="s">
        <v>1137</v>
      </c>
      <c r="G274" s="18" t="s">
        <v>1138</v>
      </c>
      <c r="H274" s="18"/>
      <c r="I274" s="18" t="s">
        <v>478</v>
      </c>
      <c r="J274" s="18" t="s">
        <v>30</v>
      </c>
      <c r="K274" s="18" t="s">
        <v>991</v>
      </c>
      <c r="L274" s="18" t="s">
        <v>1139</v>
      </c>
      <c r="M274" s="18"/>
    </row>
    <row r="275" spans="1:13">
      <c r="A275" s="17">
        <v>269</v>
      </c>
      <c r="B275" s="17" t="s">
        <v>24</v>
      </c>
      <c r="C275" s="17" t="s">
        <v>1140</v>
      </c>
      <c r="D275" s="18" t="s">
        <v>292</v>
      </c>
      <c r="E275" s="18" t="str">
        <f t="shared" si="3"/>
        <v>269 徐磊鑫 机械工程</v>
      </c>
      <c r="F275" s="18" t="s">
        <v>1141</v>
      </c>
      <c r="G275" s="18" t="s">
        <v>1142</v>
      </c>
      <c r="H275" s="18"/>
      <c r="I275" s="18" t="s">
        <v>1143</v>
      </c>
      <c r="J275" s="18" t="s">
        <v>30</v>
      </c>
      <c r="K275" s="18" t="s">
        <v>991</v>
      </c>
      <c r="L275" s="18" t="s">
        <v>1144</v>
      </c>
      <c r="M275" s="18"/>
    </row>
    <row r="276" spans="1:13">
      <c r="A276" s="17">
        <v>270</v>
      </c>
      <c r="B276" s="17" t="s">
        <v>24</v>
      </c>
      <c r="C276" s="17" t="s">
        <v>1145</v>
      </c>
      <c r="D276" s="18" t="s">
        <v>292</v>
      </c>
      <c r="E276" s="18" t="str">
        <f t="shared" si="3"/>
        <v>270 黄哲跃 机械工程</v>
      </c>
      <c r="F276" s="18" t="s">
        <v>194</v>
      </c>
      <c r="G276" s="18" t="s">
        <v>195</v>
      </c>
      <c r="H276" s="18"/>
      <c r="I276" s="18" t="s">
        <v>196</v>
      </c>
      <c r="J276" s="18" t="s">
        <v>30</v>
      </c>
      <c r="K276" s="18" t="s">
        <v>991</v>
      </c>
      <c r="L276" s="18" t="s">
        <v>1146</v>
      </c>
      <c r="M276" s="18"/>
    </row>
    <row r="277" spans="1:13">
      <c r="A277" s="17">
        <v>271</v>
      </c>
      <c r="B277" s="17" t="s">
        <v>24</v>
      </c>
      <c r="C277" s="17" t="s">
        <v>1147</v>
      </c>
      <c r="D277" s="18" t="s">
        <v>292</v>
      </c>
      <c r="E277" s="18" t="str">
        <f t="shared" si="3"/>
        <v>271 楼宇翔 机械工程</v>
      </c>
      <c r="F277" s="18" t="s">
        <v>84</v>
      </c>
      <c r="G277" s="18" t="s">
        <v>183</v>
      </c>
      <c r="H277" s="18"/>
      <c r="I277" s="18" t="s">
        <v>184</v>
      </c>
      <c r="J277" s="18" t="s">
        <v>30</v>
      </c>
      <c r="K277" s="18" t="s">
        <v>991</v>
      </c>
      <c r="L277" s="18" t="s">
        <v>1148</v>
      </c>
      <c r="M277" s="18"/>
    </row>
    <row r="278" spans="1:13">
      <c r="A278" s="17">
        <v>272</v>
      </c>
      <c r="B278" s="17" t="s">
        <v>24</v>
      </c>
      <c r="C278" s="17" t="s">
        <v>1149</v>
      </c>
      <c r="D278" s="18" t="s">
        <v>292</v>
      </c>
      <c r="E278" s="18" t="str">
        <f t="shared" si="3"/>
        <v>272 吕家鑫 机械工程</v>
      </c>
      <c r="F278" s="18" t="s">
        <v>194</v>
      </c>
      <c r="G278" s="18" t="s">
        <v>195</v>
      </c>
      <c r="H278" s="18"/>
      <c r="I278" s="18" t="s">
        <v>196</v>
      </c>
      <c r="J278" s="18" t="s">
        <v>30</v>
      </c>
      <c r="K278" s="18" t="s">
        <v>991</v>
      </c>
      <c r="L278" s="18" t="s">
        <v>1150</v>
      </c>
      <c r="M278" s="18"/>
    </row>
    <row r="279" spans="1:13">
      <c r="A279" s="17">
        <v>273</v>
      </c>
      <c r="B279" s="17" t="s">
        <v>24</v>
      </c>
      <c r="C279" s="17" t="s">
        <v>1151</v>
      </c>
      <c r="D279" s="18" t="s">
        <v>292</v>
      </c>
      <c r="E279" s="18" t="str">
        <f t="shared" si="3"/>
        <v>273 梅鹏来 机械工程</v>
      </c>
      <c r="F279" s="18" t="s">
        <v>1152</v>
      </c>
      <c r="G279" s="18" t="s">
        <v>1153</v>
      </c>
      <c r="H279" s="18"/>
      <c r="I279" s="18" t="s">
        <v>1154</v>
      </c>
      <c r="J279" s="18" t="s">
        <v>30</v>
      </c>
      <c r="K279" s="18" t="s">
        <v>991</v>
      </c>
      <c r="L279" s="18" t="s">
        <v>1155</v>
      </c>
      <c r="M279" s="18"/>
    </row>
    <row r="280" spans="1:13">
      <c r="A280" s="17">
        <v>274</v>
      </c>
      <c r="B280" s="17" t="s">
        <v>24</v>
      </c>
      <c r="C280" s="17" t="s">
        <v>1156</v>
      </c>
      <c r="D280" s="18" t="s">
        <v>292</v>
      </c>
      <c r="E280" s="18" t="str">
        <f t="shared" si="3"/>
        <v>274 葛浩辉 机械工程</v>
      </c>
      <c r="F280" s="18" t="s">
        <v>194</v>
      </c>
      <c r="G280" s="18" t="s">
        <v>195</v>
      </c>
      <c r="H280" s="18"/>
      <c r="I280" s="18" t="s">
        <v>196</v>
      </c>
      <c r="J280" s="18" t="s">
        <v>30</v>
      </c>
      <c r="K280" s="18" t="s">
        <v>991</v>
      </c>
      <c r="L280" s="18" t="s">
        <v>1157</v>
      </c>
      <c r="M280" s="18"/>
    </row>
    <row r="281" spans="1:13">
      <c r="A281" s="17">
        <v>275</v>
      </c>
      <c r="B281" s="17" t="s">
        <v>24</v>
      </c>
      <c r="C281" s="17" t="s">
        <v>1158</v>
      </c>
      <c r="D281" s="18" t="s">
        <v>292</v>
      </c>
      <c r="E281" s="18" t="str">
        <f t="shared" si="3"/>
        <v>275 林渊 机械工程</v>
      </c>
      <c r="F281" s="18" t="s">
        <v>1159</v>
      </c>
      <c r="G281" s="18" t="s">
        <v>216</v>
      </c>
      <c r="H281" s="18"/>
      <c r="I281" s="18" t="s">
        <v>1160</v>
      </c>
      <c r="J281" s="18" t="s">
        <v>30</v>
      </c>
      <c r="K281" s="18" t="s">
        <v>991</v>
      </c>
      <c r="L281" s="18" t="s">
        <v>1161</v>
      </c>
      <c r="M281" s="18"/>
    </row>
    <row r="282" spans="1:13">
      <c r="A282" s="17">
        <v>276</v>
      </c>
      <c r="B282" s="17" t="s">
        <v>24</v>
      </c>
      <c r="C282" s="17" t="s">
        <v>1162</v>
      </c>
      <c r="D282" s="18" t="s">
        <v>292</v>
      </c>
      <c r="E282" s="18" t="str">
        <f t="shared" si="3"/>
        <v>276 王遵磊 机械工程</v>
      </c>
      <c r="F282" s="18" t="s">
        <v>742</v>
      </c>
      <c r="G282" s="18" t="s">
        <v>743</v>
      </c>
      <c r="H282" s="18"/>
      <c r="I282" s="18" t="s">
        <v>744</v>
      </c>
      <c r="J282" s="18" t="s">
        <v>30</v>
      </c>
      <c r="K282" s="18" t="s">
        <v>991</v>
      </c>
      <c r="L282" s="18" t="s">
        <v>1163</v>
      </c>
      <c r="M282" s="18"/>
    </row>
    <row r="283" spans="1:13">
      <c r="A283" s="17">
        <v>277</v>
      </c>
      <c r="B283" s="17" t="s">
        <v>24</v>
      </c>
      <c r="C283" s="17" t="s">
        <v>1164</v>
      </c>
      <c r="D283" s="18" t="s">
        <v>144</v>
      </c>
      <c r="E283" s="18" t="str">
        <f t="shared" si="3"/>
        <v>277 叶德瑶 电子信息工程</v>
      </c>
      <c r="F283" s="18" t="s">
        <v>476</v>
      </c>
      <c r="G283" s="18" t="s">
        <v>549</v>
      </c>
      <c r="H283" s="19"/>
      <c r="I283" s="18" t="s">
        <v>1165</v>
      </c>
      <c r="J283" s="18" t="s">
        <v>30</v>
      </c>
      <c r="K283" s="18" t="s">
        <v>31</v>
      </c>
      <c r="L283" s="123" t="s">
        <v>1166</v>
      </c>
      <c r="M283" s="18"/>
    </row>
    <row r="284" ht="21" spans="1:12">
      <c r="A284" s="1" t="s">
        <v>0</v>
      </c>
      <c r="B284" s="1"/>
      <c r="C284" s="1"/>
      <c r="D284" s="1"/>
      <c r="E284" s="1"/>
      <c r="F284" s="1"/>
      <c r="G284" s="1"/>
      <c r="H284" s="1"/>
      <c r="I284" s="1"/>
      <c r="J284" s="1"/>
      <c r="K284" s="1"/>
      <c r="L284" s="1"/>
    </row>
    <row r="285" ht="16.5" spans="1:12">
      <c r="A285" s="3" t="s">
        <v>1167</v>
      </c>
      <c r="B285" s="4"/>
      <c r="C285" s="4"/>
      <c r="D285" s="4"/>
      <c r="E285" s="5" t="s">
        <v>1168</v>
      </c>
      <c r="F285" s="6" t="s">
        <v>3</v>
      </c>
      <c r="G285" s="5"/>
      <c r="H285" s="5"/>
      <c r="I285" s="5"/>
      <c r="J285" s="5"/>
      <c r="K285" s="5"/>
      <c r="L285" s="5"/>
    </row>
    <row r="286" ht="16.5" spans="1:12">
      <c r="A286" s="8" t="s">
        <v>4</v>
      </c>
      <c r="B286" s="8"/>
      <c r="C286" s="8"/>
      <c r="D286" s="8"/>
      <c r="E286" s="8"/>
      <c r="F286" s="8"/>
      <c r="G286" s="8"/>
      <c r="H286" s="8"/>
      <c r="I286" s="8"/>
      <c r="J286" s="8"/>
      <c r="K286" s="8"/>
      <c r="L286" s="8"/>
    </row>
    <row r="287" ht="16.5" spans="1:12">
      <c r="A287" s="9" t="s">
        <v>5</v>
      </c>
      <c r="B287" s="10"/>
      <c r="C287" s="10"/>
      <c r="D287" s="10"/>
      <c r="E287" s="11" t="s">
        <v>6</v>
      </c>
      <c r="F287" s="9" t="s">
        <v>7</v>
      </c>
      <c r="G287" s="10"/>
      <c r="H287" s="20"/>
      <c r="I287" s="21" t="s">
        <v>8</v>
      </c>
      <c r="J287" s="22"/>
      <c r="K287" s="32"/>
      <c r="L287" s="8"/>
    </row>
    <row r="288" ht="16.5" spans="1:12">
      <c r="A288" s="13" t="s">
        <v>9</v>
      </c>
      <c r="B288" s="13" t="s">
        <v>10</v>
      </c>
      <c r="C288" s="13" t="s">
        <v>11</v>
      </c>
      <c r="D288" s="13" t="s">
        <v>12</v>
      </c>
      <c r="E288" s="14" t="s">
        <v>13</v>
      </c>
      <c r="F288" s="15" t="s">
        <v>14</v>
      </c>
      <c r="G288" s="15" t="s">
        <v>15</v>
      </c>
      <c r="H288" s="15" t="s">
        <v>16</v>
      </c>
      <c r="I288" s="23" t="s">
        <v>17</v>
      </c>
      <c r="J288" s="23" t="s">
        <v>18</v>
      </c>
      <c r="K288" s="23" t="s">
        <v>1169</v>
      </c>
      <c r="L288" s="25" t="s">
        <v>20</v>
      </c>
    </row>
    <row r="289" ht="16.5" spans="1:12">
      <c r="A289" s="29">
        <v>1</v>
      </c>
      <c r="B289" s="30" t="s">
        <v>1170</v>
      </c>
      <c r="C289" s="30" t="s">
        <v>1171</v>
      </c>
      <c r="D289" s="31" t="s">
        <v>1172</v>
      </c>
      <c r="E289" s="30" t="s">
        <v>1173</v>
      </c>
      <c r="F289" s="30" t="s">
        <v>1174</v>
      </c>
      <c r="G289" s="30" t="s">
        <v>1175</v>
      </c>
      <c r="H289" s="30" t="s">
        <v>1176</v>
      </c>
      <c r="I289" s="29" t="s">
        <v>1177</v>
      </c>
      <c r="J289" s="29" t="s">
        <v>1178</v>
      </c>
      <c r="K289" s="29">
        <v>13587591316</v>
      </c>
      <c r="L289" s="33">
        <v>44387</v>
      </c>
    </row>
    <row r="290" ht="16.5" spans="1:12">
      <c r="A290" s="29">
        <v>2</v>
      </c>
      <c r="B290" s="30" t="s">
        <v>1170</v>
      </c>
      <c r="C290" s="30" t="s">
        <v>1179</v>
      </c>
      <c r="D290" s="31" t="s">
        <v>1172</v>
      </c>
      <c r="E290" s="30" t="s">
        <v>1180</v>
      </c>
      <c r="F290" s="30" t="s">
        <v>1181</v>
      </c>
      <c r="G290" s="30" t="s">
        <v>477</v>
      </c>
      <c r="H290" s="30" t="s">
        <v>478</v>
      </c>
      <c r="I290" s="29" t="s">
        <v>1177</v>
      </c>
      <c r="J290" s="29" t="s">
        <v>1178</v>
      </c>
      <c r="K290" s="29">
        <v>13587591316</v>
      </c>
      <c r="L290" s="33">
        <v>44387</v>
      </c>
    </row>
    <row r="291" ht="16.5" spans="1:12">
      <c r="A291" s="29">
        <v>3</v>
      </c>
      <c r="B291" s="30" t="s">
        <v>1170</v>
      </c>
      <c r="C291" s="30" t="s">
        <v>1182</v>
      </c>
      <c r="D291" s="31" t="s">
        <v>1172</v>
      </c>
      <c r="E291" s="30" t="s">
        <v>1183</v>
      </c>
      <c r="F291" s="30" t="s">
        <v>1184</v>
      </c>
      <c r="G291" s="30" t="s">
        <v>1185</v>
      </c>
      <c r="H291" s="30" t="s">
        <v>1186</v>
      </c>
      <c r="I291" s="29" t="s">
        <v>1177</v>
      </c>
      <c r="J291" s="29" t="s">
        <v>1178</v>
      </c>
      <c r="K291" s="29">
        <v>13587591316</v>
      </c>
      <c r="L291" s="33">
        <v>44387</v>
      </c>
    </row>
    <row r="292" ht="16.5" spans="1:12">
      <c r="A292" s="29">
        <v>4</v>
      </c>
      <c r="B292" s="30" t="s">
        <v>1170</v>
      </c>
      <c r="C292" s="30" t="s">
        <v>1187</v>
      </c>
      <c r="D292" s="31" t="s">
        <v>1172</v>
      </c>
      <c r="E292" s="30" t="s">
        <v>1188</v>
      </c>
      <c r="F292" s="30" t="s">
        <v>1189</v>
      </c>
      <c r="G292" s="30" t="s">
        <v>812</v>
      </c>
      <c r="H292" s="30" t="s">
        <v>813</v>
      </c>
      <c r="I292" s="29" t="s">
        <v>1177</v>
      </c>
      <c r="J292" s="29" t="s">
        <v>1178</v>
      </c>
      <c r="K292" s="29">
        <v>13587591316</v>
      </c>
      <c r="L292" s="33">
        <v>44387</v>
      </c>
    </row>
    <row r="293" ht="16.5" spans="1:12">
      <c r="A293" s="29">
        <v>5</v>
      </c>
      <c r="B293" s="30" t="s">
        <v>1170</v>
      </c>
      <c r="C293" s="30" t="s">
        <v>1190</v>
      </c>
      <c r="D293" s="31" t="s">
        <v>1172</v>
      </c>
      <c r="E293" s="30" t="s">
        <v>1191</v>
      </c>
      <c r="F293" s="30" t="s">
        <v>178</v>
      </c>
      <c r="G293" s="30" t="s">
        <v>1192</v>
      </c>
      <c r="H293" s="30" t="s">
        <v>180</v>
      </c>
      <c r="I293" s="29" t="s">
        <v>1177</v>
      </c>
      <c r="J293" s="29" t="s">
        <v>1178</v>
      </c>
      <c r="K293" s="29">
        <v>13587591316</v>
      </c>
      <c r="L293" s="33">
        <v>44387</v>
      </c>
    </row>
    <row r="294" ht="16.5" spans="1:12">
      <c r="A294" s="29">
        <v>6</v>
      </c>
      <c r="B294" s="30" t="s">
        <v>1170</v>
      </c>
      <c r="C294" s="30" t="s">
        <v>1193</v>
      </c>
      <c r="D294" s="31" t="s">
        <v>1172</v>
      </c>
      <c r="E294" s="30" t="s">
        <v>1194</v>
      </c>
      <c r="F294" s="30" t="s">
        <v>1195</v>
      </c>
      <c r="G294" s="30" t="s">
        <v>692</v>
      </c>
      <c r="H294" s="30" t="s">
        <v>693</v>
      </c>
      <c r="I294" s="29" t="s">
        <v>1177</v>
      </c>
      <c r="J294" s="29" t="s">
        <v>1178</v>
      </c>
      <c r="K294" s="29">
        <v>13587591316</v>
      </c>
      <c r="L294" s="33">
        <v>44387</v>
      </c>
    </row>
    <row r="295" ht="16.5" spans="1:12">
      <c r="A295" s="29">
        <v>7</v>
      </c>
      <c r="B295" s="30" t="s">
        <v>1170</v>
      </c>
      <c r="C295" s="30" t="s">
        <v>1196</v>
      </c>
      <c r="D295" s="31" t="s">
        <v>1172</v>
      </c>
      <c r="E295" s="30" t="s">
        <v>1197</v>
      </c>
      <c r="F295" s="30" t="s">
        <v>1198</v>
      </c>
      <c r="G295" s="30" t="s">
        <v>1199</v>
      </c>
      <c r="H295" s="30" t="s">
        <v>1200</v>
      </c>
      <c r="I295" s="29" t="s">
        <v>1177</v>
      </c>
      <c r="J295" s="29" t="s">
        <v>1178</v>
      </c>
      <c r="K295" s="29">
        <v>13587591316</v>
      </c>
      <c r="L295" s="33">
        <v>44387</v>
      </c>
    </row>
    <row r="296" ht="16.5" spans="1:12">
      <c r="A296" s="29">
        <v>8</v>
      </c>
      <c r="B296" s="30" t="s">
        <v>1170</v>
      </c>
      <c r="C296" s="30" t="s">
        <v>1201</v>
      </c>
      <c r="D296" s="31" t="s">
        <v>1172</v>
      </c>
      <c r="E296" s="30" t="s">
        <v>1202</v>
      </c>
      <c r="F296" s="30" t="s">
        <v>1203</v>
      </c>
      <c r="G296" s="30" t="s">
        <v>1204</v>
      </c>
      <c r="H296" s="30" t="s">
        <v>1205</v>
      </c>
      <c r="I296" s="29" t="s">
        <v>1177</v>
      </c>
      <c r="J296" s="29" t="s">
        <v>1178</v>
      </c>
      <c r="K296" s="29">
        <v>13587591316</v>
      </c>
      <c r="L296" s="33">
        <v>44387</v>
      </c>
    </row>
    <row r="297" ht="16.5" spans="1:12">
      <c r="A297" s="29">
        <v>9</v>
      </c>
      <c r="B297" s="30" t="s">
        <v>1170</v>
      </c>
      <c r="C297" s="30" t="s">
        <v>1206</v>
      </c>
      <c r="D297" s="31" t="s">
        <v>1172</v>
      </c>
      <c r="E297" s="30" t="s">
        <v>1207</v>
      </c>
      <c r="F297" s="30" t="s">
        <v>1208</v>
      </c>
      <c r="G297" s="30" t="s">
        <v>1209</v>
      </c>
      <c r="H297" s="30" t="s">
        <v>1210</v>
      </c>
      <c r="I297" s="29" t="s">
        <v>1177</v>
      </c>
      <c r="J297" s="29" t="s">
        <v>1178</v>
      </c>
      <c r="K297" s="29">
        <v>13587591316</v>
      </c>
      <c r="L297" s="33">
        <v>44387</v>
      </c>
    </row>
    <row r="298" ht="16.5" spans="1:12">
      <c r="A298" s="29">
        <v>10</v>
      </c>
      <c r="B298" s="30" t="s">
        <v>1170</v>
      </c>
      <c r="C298" s="30" t="s">
        <v>1211</v>
      </c>
      <c r="D298" s="31" t="s">
        <v>1172</v>
      </c>
      <c r="E298" s="30" t="s">
        <v>1212</v>
      </c>
      <c r="F298" s="30" t="s">
        <v>442</v>
      </c>
      <c r="G298" s="30" t="s">
        <v>1213</v>
      </c>
      <c r="H298" s="30" t="s">
        <v>444</v>
      </c>
      <c r="I298" s="29" t="s">
        <v>1177</v>
      </c>
      <c r="J298" s="29" t="s">
        <v>1178</v>
      </c>
      <c r="K298" s="29">
        <v>13587591316</v>
      </c>
      <c r="L298" s="33">
        <v>44387</v>
      </c>
    </row>
    <row r="299" ht="16.5" spans="1:12">
      <c r="A299" s="29">
        <v>11</v>
      </c>
      <c r="B299" s="30" t="s">
        <v>1170</v>
      </c>
      <c r="C299" s="30" t="s">
        <v>1214</v>
      </c>
      <c r="D299" s="31" t="s">
        <v>1172</v>
      </c>
      <c r="E299" s="30" t="s">
        <v>1215</v>
      </c>
      <c r="F299" s="30" t="s">
        <v>1216</v>
      </c>
      <c r="G299" s="30" t="s">
        <v>1050</v>
      </c>
      <c r="H299" s="30" t="s">
        <v>1051</v>
      </c>
      <c r="I299" s="29" t="s">
        <v>1177</v>
      </c>
      <c r="J299" s="29" t="s">
        <v>1178</v>
      </c>
      <c r="K299" s="29">
        <v>13587591316</v>
      </c>
      <c r="L299" s="33">
        <v>44387</v>
      </c>
    </row>
    <row r="300" ht="16.5" spans="1:12">
      <c r="A300" s="29">
        <v>12</v>
      </c>
      <c r="B300" s="30" t="s">
        <v>1170</v>
      </c>
      <c r="C300" s="30" t="s">
        <v>1217</v>
      </c>
      <c r="D300" s="31" t="s">
        <v>1172</v>
      </c>
      <c r="E300" s="30" t="s">
        <v>1218</v>
      </c>
      <c r="F300" s="30" t="s">
        <v>1219</v>
      </c>
      <c r="G300" s="30" t="s">
        <v>305</v>
      </c>
      <c r="H300" s="30" t="s">
        <v>306</v>
      </c>
      <c r="I300" s="29" t="s">
        <v>1177</v>
      </c>
      <c r="J300" s="29" t="s">
        <v>1178</v>
      </c>
      <c r="K300" s="29">
        <v>13587591316</v>
      </c>
      <c r="L300" s="33">
        <v>44387</v>
      </c>
    </row>
    <row r="301" ht="16.5" spans="1:12">
      <c r="A301" s="29">
        <v>13</v>
      </c>
      <c r="B301" s="30" t="s">
        <v>1170</v>
      </c>
      <c r="C301" s="30" t="s">
        <v>1220</v>
      </c>
      <c r="D301" s="31" t="s">
        <v>1172</v>
      </c>
      <c r="E301" s="30" t="s">
        <v>1221</v>
      </c>
      <c r="F301" s="30" t="s">
        <v>34</v>
      </c>
      <c r="G301" s="30" t="s">
        <v>1222</v>
      </c>
      <c r="H301" s="30" t="s">
        <v>36</v>
      </c>
      <c r="I301" s="29" t="s">
        <v>1177</v>
      </c>
      <c r="J301" s="29" t="s">
        <v>1178</v>
      </c>
      <c r="K301" s="29">
        <v>13587591316</v>
      </c>
      <c r="L301" s="33">
        <v>44387</v>
      </c>
    </row>
    <row r="302" ht="16.5" spans="1:12">
      <c r="A302" s="29">
        <v>14</v>
      </c>
      <c r="B302" s="30" t="s">
        <v>1170</v>
      </c>
      <c r="C302" s="30" t="s">
        <v>1223</v>
      </c>
      <c r="D302" s="31" t="s">
        <v>1172</v>
      </c>
      <c r="E302" s="30" t="s">
        <v>1224</v>
      </c>
      <c r="F302" s="30" t="s">
        <v>1225</v>
      </c>
      <c r="G302" s="30" t="s">
        <v>50</v>
      </c>
      <c r="H302" s="30" t="s">
        <v>51</v>
      </c>
      <c r="I302" s="29" t="s">
        <v>1177</v>
      </c>
      <c r="J302" s="29" t="s">
        <v>1178</v>
      </c>
      <c r="K302" s="29">
        <v>13587591316</v>
      </c>
      <c r="L302" s="33">
        <v>44387</v>
      </c>
    </row>
    <row r="303" ht="16.5" spans="1:12">
      <c r="A303" s="29">
        <v>15</v>
      </c>
      <c r="B303" s="30" t="s">
        <v>1170</v>
      </c>
      <c r="C303" s="30" t="s">
        <v>1226</v>
      </c>
      <c r="D303" s="31" t="s">
        <v>1172</v>
      </c>
      <c r="E303" s="30" t="s">
        <v>1227</v>
      </c>
      <c r="F303" s="30" t="s">
        <v>1228</v>
      </c>
      <c r="G303" s="30" t="s">
        <v>1229</v>
      </c>
      <c r="H303" s="30" t="s">
        <v>1230</v>
      </c>
      <c r="I303" s="29" t="s">
        <v>1177</v>
      </c>
      <c r="J303" s="29" t="s">
        <v>1178</v>
      </c>
      <c r="K303" s="29">
        <v>13587591316</v>
      </c>
      <c r="L303" s="33">
        <v>44387</v>
      </c>
    </row>
    <row r="304" ht="16.5" spans="1:12">
      <c r="A304" s="29">
        <v>16</v>
      </c>
      <c r="B304" s="30" t="s">
        <v>1170</v>
      </c>
      <c r="C304" s="30" t="s">
        <v>1231</v>
      </c>
      <c r="D304" s="31" t="s">
        <v>1172</v>
      </c>
      <c r="E304" s="30" t="s">
        <v>1232</v>
      </c>
      <c r="F304" s="30" t="s">
        <v>471</v>
      </c>
      <c r="G304" s="30" t="s">
        <v>1233</v>
      </c>
      <c r="H304" s="30" t="s">
        <v>473</v>
      </c>
      <c r="I304" s="29" t="s">
        <v>1177</v>
      </c>
      <c r="J304" s="29" t="s">
        <v>1178</v>
      </c>
      <c r="K304" s="29">
        <v>13587591316</v>
      </c>
      <c r="L304" s="33">
        <v>44387</v>
      </c>
    </row>
    <row r="305" ht="16.5" spans="1:12">
      <c r="A305" s="29">
        <v>17</v>
      </c>
      <c r="B305" s="30" t="s">
        <v>1170</v>
      </c>
      <c r="C305" s="30" t="s">
        <v>1234</v>
      </c>
      <c r="D305" s="31" t="s">
        <v>1172</v>
      </c>
      <c r="E305" s="30" t="s">
        <v>1235</v>
      </c>
      <c r="F305" s="30" t="s">
        <v>1236</v>
      </c>
      <c r="G305" s="30" t="s">
        <v>1237</v>
      </c>
      <c r="H305" s="30" t="s">
        <v>1238</v>
      </c>
      <c r="I305" s="29" t="s">
        <v>1177</v>
      </c>
      <c r="J305" s="29" t="s">
        <v>1178</v>
      </c>
      <c r="K305" s="29">
        <v>13587591316</v>
      </c>
      <c r="L305" s="33">
        <v>44387</v>
      </c>
    </row>
    <row r="306" ht="16.5" spans="1:12">
      <c r="A306" s="29">
        <v>18</v>
      </c>
      <c r="B306" s="30" t="s">
        <v>1170</v>
      </c>
      <c r="C306" s="30" t="s">
        <v>1239</v>
      </c>
      <c r="D306" s="31" t="s">
        <v>1172</v>
      </c>
      <c r="E306" s="30" t="s">
        <v>1240</v>
      </c>
      <c r="F306" s="30" t="s">
        <v>1184</v>
      </c>
      <c r="G306" s="30" t="s">
        <v>1185</v>
      </c>
      <c r="H306" s="30" t="s">
        <v>1186</v>
      </c>
      <c r="I306" s="29" t="s">
        <v>1177</v>
      </c>
      <c r="J306" s="29" t="s">
        <v>1178</v>
      </c>
      <c r="K306" s="29">
        <v>13587591316</v>
      </c>
      <c r="L306" s="33">
        <v>44387</v>
      </c>
    </row>
    <row r="307" ht="16.5" spans="1:12">
      <c r="A307" s="29">
        <v>19</v>
      </c>
      <c r="B307" s="30" t="s">
        <v>1170</v>
      </c>
      <c r="C307" s="30" t="s">
        <v>1241</v>
      </c>
      <c r="D307" s="31" t="s">
        <v>1172</v>
      </c>
      <c r="E307" s="30" t="s">
        <v>1242</v>
      </c>
      <c r="F307" s="30" t="s">
        <v>1243</v>
      </c>
      <c r="G307" s="30" t="s">
        <v>1244</v>
      </c>
      <c r="H307" s="30" t="s">
        <v>434</v>
      </c>
      <c r="I307" s="29" t="s">
        <v>1177</v>
      </c>
      <c r="J307" s="29" t="s">
        <v>1178</v>
      </c>
      <c r="K307" s="29">
        <v>13587591316</v>
      </c>
      <c r="L307" s="33">
        <v>44387</v>
      </c>
    </row>
    <row r="308" ht="16.5" spans="1:12">
      <c r="A308" s="29">
        <v>20</v>
      </c>
      <c r="B308" s="30" t="s">
        <v>1170</v>
      </c>
      <c r="C308" s="30" t="s">
        <v>1245</v>
      </c>
      <c r="D308" s="31" t="s">
        <v>1172</v>
      </c>
      <c r="E308" s="30" t="s">
        <v>1246</v>
      </c>
      <c r="F308" s="30" t="s">
        <v>1247</v>
      </c>
      <c r="G308" s="30" t="s">
        <v>398</v>
      </c>
      <c r="H308" s="30" t="s">
        <v>399</v>
      </c>
      <c r="I308" s="29" t="s">
        <v>1177</v>
      </c>
      <c r="J308" s="29" t="s">
        <v>1178</v>
      </c>
      <c r="K308" s="29">
        <v>13587591316</v>
      </c>
      <c r="L308" s="33">
        <v>44387</v>
      </c>
    </row>
    <row r="309" ht="16.5" spans="1:12">
      <c r="A309" s="29">
        <v>21</v>
      </c>
      <c r="B309" s="30" t="s">
        <v>1170</v>
      </c>
      <c r="C309" s="30" t="s">
        <v>1248</v>
      </c>
      <c r="D309" s="31" t="s">
        <v>1172</v>
      </c>
      <c r="E309" s="30" t="s">
        <v>1249</v>
      </c>
      <c r="F309" s="30" t="s">
        <v>1250</v>
      </c>
      <c r="G309" s="30" t="s">
        <v>571</v>
      </c>
      <c r="H309" s="30" t="s">
        <v>572</v>
      </c>
      <c r="I309" s="29" t="s">
        <v>1177</v>
      </c>
      <c r="J309" s="29" t="s">
        <v>1178</v>
      </c>
      <c r="K309" s="29">
        <v>13587591316</v>
      </c>
      <c r="L309" s="33">
        <v>44387</v>
      </c>
    </row>
    <row r="310" ht="16.5" spans="1:12">
      <c r="A310" s="29">
        <v>22</v>
      </c>
      <c r="B310" s="30" t="s">
        <v>1170</v>
      </c>
      <c r="C310" s="30" t="s">
        <v>1251</v>
      </c>
      <c r="D310" s="31" t="s">
        <v>1172</v>
      </c>
      <c r="E310" s="30" t="s">
        <v>1252</v>
      </c>
      <c r="F310" s="30" t="s">
        <v>570</v>
      </c>
      <c r="G310" s="30" t="s">
        <v>1253</v>
      </c>
      <c r="H310" s="30" t="s">
        <v>572</v>
      </c>
      <c r="I310" s="29" t="s">
        <v>1177</v>
      </c>
      <c r="J310" s="29" t="s">
        <v>1178</v>
      </c>
      <c r="K310" s="29">
        <v>13587591316</v>
      </c>
      <c r="L310" s="33">
        <v>44387</v>
      </c>
    </row>
    <row r="311" ht="16.5" spans="1:12">
      <c r="A311" s="29">
        <v>23</v>
      </c>
      <c r="B311" s="30" t="s">
        <v>1170</v>
      </c>
      <c r="C311" s="30" t="s">
        <v>1254</v>
      </c>
      <c r="D311" s="31" t="s">
        <v>1172</v>
      </c>
      <c r="E311" s="30" t="s">
        <v>1255</v>
      </c>
      <c r="F311" s="30" t="s">
        <v>99</v>
      </c>
      <c r="G311" s="30" t="s">
        <v>1256</v>
      </c>
      <c r="H311" s="30" t="s">
        <v>101</v>
      </c>
      <c r="I311" s="29" t="s">
        <v>1177</v>
      </c>
      <c r="J311" s="29" t="s">
        <v>1178</v>
      </c>
      <c r="K311" s="29">
        <v>13587591316</v>
      </c>
      <c r="L311" s="33">
        <v>44387</v>
      </c>
    </row>
    <row r="312" ht="16.5" spans="1:12">
      <c r="A312" s="29">
        <v>24</v>
      </c>
      <c r="B312" s="30" t="s">
        <v>1170</v>
      </c>
      <c r="C312" s="30" t="s">
        <v>1257</v>
      </c>
      <c r="D312" s="31" t="s">
        <v>1172</v>
      </c>
      <c r="E312" s="30" t="s">
        <v>1258</v>
      </c>
      <c r="F312" s="30" t="s">
        <v>1259</v>
      </c>
      <c r="G312" s="30" t="s">
        <v>281</v>
      </c>
      <c r="H312" s="30" t="s">
        <v>282</v>
      </c>
      <c r="I312" s="29" t="s">
        <v>1177</v>
      </c>
      <c r="J312" s="29" t="s">
        <v>1178</v>
      </c>
      <c r="K312" s="29">
        <v>13587591316</v>
      </c>
      <c r="L312" s="33">
        <v>44387</v>
      </c>
    </row>
    <row r="313" ht="16.5" spans="1:12">
      <c r="A313" s="29">
        <v>25</v>
      </c>
      <c r="B313" s="30" t="s">
        <v>1170</v>
      </c>
      <c r="C313" s="30" t="s">
        <v>1260</v>
      </c>
      <c r="D313" s="31" t="s">
        <v>1172</v>
      </c>
      <c r="E313" s="30" t="s">
        <v>1261</v>
      </c>
      <c r="F313" s="30" t="s">
        <v>211</v>
      </c>
      <c r="G313" s="30" t="s">
        <v>1262</v>
      </c>
      <c r="H313" s="30" t="s">
        <v>71</v>
      </c>
      <c r="I313" s="29" t="s">
        <v>1177</v>
      </c>
      <c r="J313" s="29" t="s">
        <v>1178</v>
      </c>
      <c r="K313" s="29">
        <v>13587591316</v>
      </c>
      <c r="L313" s="33">
        <v>44387</v>
      </c>
    </row>
    <row r="314" ht="16.5" spans="1:12">
      <c r="A314" s="29">
        <v>26</v>
      </c>
      <c r="B314" s="30" t="s">
        <v>1170</v>
      </c>
      <c r="C314" s="30" t="s">
        <v>1263</v>
      </c>
      <c r="D314" s="31" t="s">
        <v>1172</v>
      </c>
      <c r="E314" s="30" t="s">
        <v>1264</v>
      </c>
      <c r="F314" s="30" t="s">
        <v>99</v>
      </c>
      <c r="G314" s="30" t="s">
        <v>1256</v>
      </c>
      <c r="H314" s="30" t="s">
        <v>101</v>
      </c>
      <c r="I314" s="29" t="s">
        <v>1177</v>
      </c>
      <c r="J314" s="29" t="s">
        <v>1178</v>
      </c>
      <c r="K314" s="29">
        <v>13587591316</v>
      </c>
      <c r="L314" s="33">
        <v>44387</v>
      </c>
    </row>
    <row r="315" ht="16.5" spans="1:12">
      <c r="A315" s="29">
        <v>27</v>
      </c>
      <c r="B315" s="30" t="s">
        <v>1170</v>
      </c>
      <c r="C315" s="30" t="s">
        <v>1265</v>
      </c>
      <c r="D315" s="31" t="s">
        <v>1172</v>
      </c>
      <c r="E315" s="30" t="s">
        <v>1266</v>
      </c>
      <c r="F315" s="30" t="s">
        <v>1267</v>
      </c>
      <c r="G315" s="30" t="s">
        <v>246</v>
      </c>
      <c r="H315" s="30" t="s">
        <v>247</v>
      </c>
      <c r="I315" s="29" t="s">
        <v>1177</v>
      </c>
      <c r="J315" s="29" t="s">
        <v>1178</v>
      </c>
      <c r="K315" s="29">
        <v>13587591316</v>
      </c>
      <c r="L315" s="33">
        <v>44387</v>
      </c>
    </row>
    <row r="316" ht="16.5" spans="1:12">
      <c r="A316" s="29">
        <v>28</v>
      </c>
      <c r="B316" s="30" t="s">
        <v>1170</v>
      </c>
      <c r="C316" s="30" t="s">
        <v>1268</v>
      </c>
      <c r="D316" s="31" t="s">
        <v>1172</v>
      </c>
      <c r="E316" s="30" t="s">
        <v>1269</v>
      </c>
      <c r="F316" s="30" t="s">
        <v>1270</v>
      </c>
      <c r="G316" s="30" t="s">
        <v>146</v>
      </c>
      <c r="H316" s="30" t="s">
        <v>147</v>
      </c>
      <c r="I316" s="29" t="s">
        <v>1177</v>
      </c>
      <c r="J316" s="29" t="s">
        <v>1178</v>
      </c>
      <c r="K316" s="29">
        <v>13587591316</v>
      </c>
      <c r="L316" s="33">
        <v>44387</v>
      </c>
    </row>
    <row r="317" ht="16.5" spans="1:12">
      <c r="A317" s="29">
        <v>29</v>
      </c>
      <c r="B317" s="30" t="s">
        <v>1170</v>
      </c>
      <c r="C317" s="30" t="s">
        <v>1271</v>
      </c>
      <c r="D317" s="31" t="s">
        <v>1172</v>
      </c>
      <c r="E317" s="30" t="s">
        <v>1272</v>
      </c>
      <c r="F317" s="30" t="s">
        <v>1273</v>
      </c>
      <c r="G317" s="30" t="s">
        <v>1274</v>
      </c>
      <c r="H317" s="30" t="s">
        <v>1275</v>
      </c>
      <c r="I317" s="29" t="s">
        <v>1177</v>
      </c>
      <c r="J317" s="29" t="s">
        <v>1178</v>
      </c>
      <c r="K317" s="29">
        <v>13587591316</v>
      </c>
      <c r="L317" s="33">
        <v>44387</v>
      </c>
    </row>
    <row r="318" ht="16.5" spans="1:12">
      <c r="A318" s="29">
        <v>30</v>
      </c>
      <c r="B318" s="30" t="s">
        <v>1170</v>
      </c>
      <c r="C318" s="30" t="s">
        <v>1276</v>
      </c>
      <c r="D318" s="31" t="s">
        <v>1172</v>
      </c>
      <c r="E318" s="30" t="s">
        <v>1277</v>
      </c>
      <c r="F318" s="30" t="s">
        <v>1278</v>
      </c>
      <c r="G318" s="30" t="s">
        <v>95</v>
      </c>
      <c r="H318" s="30" t="s">
        <v>96</v>
      </c>
      <c r="I318" s="29" t="s">
        <v>1177</v>
      </c>
      <c r="J318" s="29" t="s">
        <v>1178</v>
      </c>
      <c r="K318" s="29">
        <v>13587591316</v>
      </c>
      <c r="L318" s="33">
        <v>44387</v>
      </c>
    </row>
    <row r="319" ht="16.5" spans="1:12">
      <c r="A319" s="29">
        <v>31</v>
      </c>
      <c r="B319" s="30" t="s">
        <v>1170</v>
      </c>
      <c r="C319" s="30" t="s">
        <v>1279</v>
      </c>
      <c r="D319" s="31" t="s">
        <v>1172</v>
      </c>
      <c r="E319" s="30" t="s">
        <v>1280</v>
      </c>
      <c r="F319" s="30" t="s">
        <v>1281</v>
      </c>
      <c r="G319" s="30" t="s">
        <v>1282</v>
      </c>
      <c r="H319" s="30" t="s">
        <v>1283</v>
      </c>
      <c r="I319" s="29" t="s">
        <v>1177</v>
      </c>
      <c r="J319" s="29" t="s">
        <v>1178</v>
      </c>
      <c r="K319" s="29">
        <v>13587591316</v>
      </c>
      <c r="L319" s="33">
        <v>44387</v>
      </c>
    </row>
    <row r="320" ht="16.5" spans="1:12">
      <c r="A320" s="29">
        <v>32</v>
      </c>
      <c r="B320" s="30" t="s">
        <v>1170</v>
      </c>
      <c r="C320" s="30" t="s">
        <v>1284</v>
      </c>
      <c r="D320" s="31" t="s">
        <v>1172</v>
      </c>
      <c r="E320" s="30" t="s">
        <v>1285</v>
      </c>
      <c r="F320" s="30" t="s">
        <v>1286</v>
      </c>
      <c r="G320" s="30" t="s">
        <v>130</v>
      </c>
      <c r="H320" s="30" t="s">
        <v>131</v>
      </c>
      <c r="I320" s="29" t="s">
        <v>1177</v>
      </c>
      <c r="J320" s="29" t="s">
        <v>1178</v>
      </c>
      <c r="K320" s="29">
        <v>13587591316</v>
      </c>
      <c r="L320" s="33">
        <v>44387</v>
      </c>
    </row>
    <row r="321" ht="16.5" spans="1:12">
      <c r="A321" s="29">
        <v>33</v>
      </c>
      <c r="B321" s="30" t="s">
        <v>1170</v>
      </c>
      <c r="C321" s="30" t="s">
        <v>1287</v>
      </c>
      <c r="D321" s="31" t="s">
        <v>1172</v>
      </c>
      <c r="E321" s="30" t="s">
        <v>1288</v>
      </c>
      <c r="F321" s="30" t="s">
        <v>1289</v>
      </c>
      <c r="G321" s="30" t="s">
        <v>1290</v>
      </c>
      <c r="H321" s="30" t="s">
        <v>111</v>
      </c>
      <c r="I321" s="29" t="s">
        <v>1177</v>
      </c>
      <c r="J321" s="29" t="s">
        <v>1178</v>
      </c>
      <c r="K321" s="29">
        <v>13587591316</v>
      </c>
      <c r="L321" s="33">
        <v>44387</v>
      </c>
    </row>
    <row r="322" ht="16.5" spans="1:12">
      <c r="A322" s="29">
        <v>34</v>
      </c>
      <c r="B322" s="30" t="s">
        <v>1170</v>
      </c>
      <c r="C322" s="30" t="s">
        <v>1291</v>
      </c>
      <c r="D322" s="31" t="s">
        <v>1172</v>
      </c>
      <c r="E322" s="30" t="s">
        <v>1292</v>
      </c>
      <c r="F322" s="30" t="s">
        <v>1293</v>
      </c>
      <c r="G322" s="30" t="s">
        <v>800</v>
      </c>
      <c r="H322" s="30" t="s">
        <v>801</v>
      </c>
      <c r="I322" s="29" t="s">
        <v>1177</v>
      </c>
      <c r="J322" s="29" t="s">
        <v>1178</v>
      </c>
      <c r="K322" s="29">
        <v>13587591316</v>
      </c>
      <c r="L322" s="33">
        <v>44387</v>
      </c>
    </row>
    <row r="323" ht="16.5" spans="1:12">
      <c r="A323" s="29">
        <v>35</v>
      </c>
      <c r="B323" s="30" t="s">
        <v>1170</v>
      </c>
      <c r="C323" s="30" t="s">
        <v>1294</v>
      </c>
      <c r="D323" s="31" t="s">
        <v>1172</v>
      </c>
      <c r="E323" s="30" t="s">
        <v>1295</v>
      </c>
      <c r="F323" s="30" t="s">
        <v>1296</v>
      </c>
      <c r="G323" s="30" t="s">
        <v>65</v>
      </c>
      <c r="H323" s="30" t="s">
        <v>66</v>
      </c>
      <c r="I323" s="29" t="s">
        <v>1177</v>
      </c>
      <c r="J323" s="29" t="s">
        <v>1178</v>
      </c>
      <c r="K323" s="29">
        <v>13587591316</v>
      </c>
      <c r="L323" s="33">
        <v>44387</v>
      </c>
    </row>
    <row r="324" ht="16.5" spans="1:12">
      <c r="A324" s="29">
        <v>36</v>
      </c>
      <c r="B324" s="30" t="s">
        <v>1170</v>
      </c>
      <c r="C324" s="30" t="s">
        <v>1297</v>
      </c>
      <c r="D324" s="31" t="s">
        <v>1172</v>
      </c>
      <c r="E324" s="30" t="s">
        <v>1298</v>
      </c>
      <c r="F324" s="30" t="s">
        <v>1195</v>
      </c>
      <c r="G324" s="30" t="s">
        <v>692</v>
      </c>
      <c r="H324" s="30" t="s">
        <v>693</v>
      </c>
      <c r="I324" s="29" t="s">
        <v>1177</v>
      </c>
      <c r="J324" s="29" t="s">
        <v>1178</v>
      </c>
      <c r="K324" s="29">
        <v>13587591316</v>
      </c>
      <c r="L324" s="33">
        <v>44387</v>
      </c>
    </row>
    <row r="325" ht="16.5" spans="1:12">
      <c r="A325" s="29">
        <v>37</v>
      </c>
      <c r="B325" s="30" t="s">
        <v>1170</v>
      </c>
      <c r="C325" s="30" t="s">
        <v>1299</v>
      </c>
      <c r="D325" s="31" t="s">
        <v>1172</v>
      </c>
      <c r="E325" s="30" t="s">
        <v>1300</v>
      </c>
      <c r="F325" s="30" t="s">
        <v>280</v>
      </c>
      <c r="G325" s="30" t="s">
        <v>1301</v>
      </c>
      <c r="H325" s="30" t="s">
        <v>282</v>
      </c>
      <c r="I325" s="29" t="s">
        <v>1177</v>
      </c>
      <c r="J325" s="29" t="s">
        <v>1178</v>
      </c>
      <c r="K325" s="29">
        <v>13587591316</v>
      </c>
      <c r="L325" s="33">
        <v>44387</v>
      </c>
    </row>
    <row r="326" ht="16.5" spans="1:12">
      <c r="A326" s="29">
        <v>38</v>
      </c>
      <c r="B326" s="30" t="s">
        <v>1170</v>
      </c>
      <c r="C326" s="30" t="s">
        <v>1302</v>
      </c>
      <c r="D326" s="31" t="s">
        <v>1172</v>
      </c>
      <c r="E326" s="30" t="s">
        <v>1303</v>
      </c>
      <c r="F326" s="30" t="s">
        <v>1304</v>
      </c>
      <c r="G326" s="30" t="s">
        <v>195</v>
      </c>
      <c r="H326" s="30" t="s">
        <v>196</v>
      </c>
      <c r="I326" s="29" t="s">
        <v>1177</v>
      </c>
      <c r="J326" s="29" t="s">
        <v>1178</v>
      </c>
      <c r="K326" s="29">
        <v>13587591316</v>
      </c>
      <c r="L326" s="33">
        <v>44387</v>
      </c>
    </row>
    <row r="327" ht="16.5" spans="1:12">
      <c r="A327" s="29">
        <v>39</v>
      </c>
      <c r="B327" s="30" t="s">
        <v>1170</v>
      </c>
      <c r="C327" s="30" t="s">
        <v>1305</v>
      </c>
      <c r="D327" s="31" t="s">
        <v>1172</v>
      </c>
      <c r="E327" s="30" t="s">
        <v>1306</v>
      </c>
      <c r="F327" s="30" t="s">
        <v>104</v>
      </c>
      <c r="G327" s="30" t="s">
        <v>1307</v>
      </c>
      <c r="H327" s="30" t="s">
        <v>106</v>
      </c>
      <c r="I327" s="29" t="s">
        <v>1177</v>
      </c>
      <c r="J327" s="29" t="s">
        <v>1178</v>
      </c>
      <c r="K327" s="29">
        <v>13587591316</v>
      </c>
      <c r="L327" s="33">
        <v>44387</v>
      </c>
    </row>
    <row r="328" ht="16.5" spans="1:12">
      <c r="A328" s="29">
        <v>40</v>
      </c>
      <c r="B328" s="30" t="s">
        <v>1170</v>
      </c>
      <c r="C328" s="30" t="s">
        <v>1308</v>
      </c>
      <c r="D328" s="31" t="s">
        <v>1172</v>
      </c>
      <c r="E328" s="30" t="s">
        <v>1309</v>
      </c>
      <c r="F328" s="30" t="s">
        <v>1310</v>
      </c>
      <c r="G328" s="30" t="s">
        <v>1311</v>
      </c>
      <c r="H328" s="30" t="s">
        <v>1186</v>
      </c>
      <c r="I328" s="29" t="s">
        <v>1177</v>
      </c>
      <c r="J328" s="29" t="s">
        <v>1178</v>
      </c>
      <c r="K328" s="29">
        <v>13587591316</v>
      </c>
      <c r="L328" s="33">
        <v>44387</v>
      </c>
    </row>
    <row r="329" ht="16.5" spans="1:12">
      <c r="A329" s="29">
        <v>41</v>
      </c>
      <c r="B329" s="30" t="s">
        <v>1170</v>
      </c>
      <c r="C329" s="30" t="s">
        <v>1312</v>
      </c>
      <c r="D329" s="31" t="s">
        <v>1172</v>
      </c>
      <c r="E329" s="30" t="s">
        <v>1313</v>
      </c>
      <c r="F329" s="30" t="s">
        <v>1314</v>
      </c>
      <c r="G329" s="30" t="s">
        <v>1315</v>
      </c>
      <c r="H329" s="30" t="s">
        <v>1316</v>
      </c>
      <c r="I329" s="29" t="s">
        <v>1177</v>
      </c>
      <c r="J329" s="29" t="s">
        <v>1178</v>
      </c>
      <c r="K329" s="29">
        <v>13587591316</v>
      </c>
      <c r="L329" s="33">
        <v>44387</v>
      </c>
    </row>
    <row r="330" ht="16.5" spans="1:12">
      <c r="A330" s="29">
        <v>42</v>
      </c>
      <c r="B330" s="30" t="s">
        <v>1170</v>
      </c>
      <c r="C330" s="30" t="s">
        <v>1317</v>
      </c>
      <c r="D330" s="31" t="s">
        <v>1172</v>
      </c>
      <c r="E330" s="30" t="s">
        <v>1318</v>
      </c>
      <c r="F330" s="30" t="s">
        <v>1319</v>
      </c>
      <c r="G330" s="30" t="s">
        <v>1320</v>
      </c>
      <c r="H330" s="30" t="s">
        <v>1321</v>
      </c>
      <c r="I330" s="29" t="s">
        <v>1177</v>
      </c>
      <c r="J330" s="29" t="s">
        <v>1178</v>
      </c>
      <c r="K330" s="29">
        <v>13587591316</v>
      </c>
      <c r="L330" s="33">
        <v>44387</v>
      </c>
    </row>
    <row r="331" ht="16.5" spans="1:12">
      <c r="A331" s="29">
        <v>43</v>
      </c>
      <c r="B331" s="30" t="s">
        <v>1170</v>
      </c>
      <c r="C331" s="30" t="s">
        <v>1322</v>
      </c>
      <c r="D331" s="31" t="s">
        <v>1172</v>
      </c>
      <c r="E331" s="30" t="s">
        <v>1323</v>
      </c>
      <c r="F331" s="30" t="s">
        <v>1324</v>
      </c>
      <c r="G331" s="30" t="s">
        <v>510</v>
      </c>
      <c r="H331" s="30" t="s">
        <v>511</v>
      </c>
      <c r="I331" s="29" t="s">
        <v>1177</v>
      </c>
      <c r="J331" s="29" t="s">
        <v>1178</v>
      </c>
      <c r="K331" s="29">
        <v>13587591316</v>
      </c>
      <c r="L331" s="33">
        <v>44387</v>
      </c>
    </row>
    <row r="332" ht="16.5" spans="1:12">
      <c r="A332" s="29">
        <v>44</v>
      </c>
      <c r="B332" s="30" t="s">
        <v>1170</v>
      </c>
      <c r="C332" s="30" t="s">
        <v>1325</v>
      </c>
      <c r="D332" s="31" t="s">
        <v>1172</v>
      </c>
      <c r="E332" s="30" t="s">
        <v>1326</v>
      </c>
      <c r="F332" s="30" t="s">
        <v>1032</v>
      </c>
      <c r="G332" s="30" t="s">
        <v>1327</v>
      </c>
      <c r="H332" s="30" t="s">
        <v>1034</v>
      </c>
      <c r="I332" s="29" t="s">
        <v>1177</v>
      </c>
      <c r="J332" s="29" t="s">
        <v>1178</v>
      </c>
      <c r="K332" s="29">
        <v>13587591316</v>
      </c>
      <c r="L332" s="33">
        <v>44387</v>
      </c>
    </row>
    <row r="333" ht="16.5" spans="1:12">
      <c r="A333" s="29">
        <v>45</v>
      </c>
      <c r="B333" s="30" t="s">
        <v>1170</v>
      </c>
      <c r="C333" s="30" t="s">
        <v>1328</v>
      </c>
      <c r="D333" s="31" t="s">
        <v>1172</v>
      </c>
      <c r="E333" s="30" t="s">
        <v>1329</v>
      </c>
      <c r="F333" s="30" t="s">
        <v>1330</v>
      </c>
      <c r="G333" s="30" t="s">
        <v>167</v>
      </c>
      <c r="H333" s="30" t="s">
        <v>168</v>
      </c>
      <c r="I333" s="29" t="s">
        <v>1177</v>
      </c>
      <c r="J333" s="29" t="s">
        <v>1178</v>
      </c>
      <c r="K333" s="29">
        <v>13587591316</v>
      </c>
      <c r="L333" s="33">
        <v>44387</v>
      </c>
    </row>
    <row r="334" ht="16.5" spans="1:12">
      <c r="A334" s="29">
        <v>46</v>
      </c>
      <c r="B334" s="30" t="s">
        <v>1170</v>
      </c>
      <c r="C334" s="30" t="s">
        <v>1331</v>
      </c>
      <c r="D334" s="31" t="s">
        <v>1172</v>
      </c>
      <c r="E334" s="30" t="s">
        <v>1332</v>
      </c>
      <c r="F334" s="30" t="s">
        <v>1259</v>
      </c>
      <c r="G334" s="30" t="s">
        <v>281</v>
      </c>
      <c r="H334" s="30" t="s">
        <v>282</v>
      </c>
      <c r="I334" s="29" t="s">
        <v>1177</v>
      </c>
      <c r="J334" s="29" t="s">
        <v>1178</v>
      </c>
      <c r="K334" s="29">
        <v>13587591316</v>
      </c>
      <c r="L334" s="33">
        <v>44387</v>
      </c>
    </row>
    <row r="335" ht="16.5" spans="1:12">
      <c r="A335" s="29">
        <v>47</v>
      </c>
      <c r="B335" s="30" t="s">
        <v>1170</v>
      </c>
      <c r="C335" s="30" t="s">
        <v>1333</v>
      </c>
      <c r="D335" s="31" t="s">
        <v>1172</v>
      </c>
      <c r="E335" s="30" t="s">
        <v>1334</v>
      </c>
      <c r="F335" s="30" t="s">
        <v>194</v>
      </c>
      <c r="G335" s="30" t="s">
        <v>1335</v>
      </c>
      <c r="H335" s="30" t="s">
        <v>196</v>
      </c>
      <c r="I335" s="29" t="s">
        <v>1177</v>
      </c>
      <c r="J335" s="29" t="s">
        <v>1178</v>
      </c>
      <c r="K335" s="29">
        <v>13587591316</v>
      </c>
      <c r="L335" s="33">
        <v>44387</v>
      </c>
    </row>
    <row r="336" ht="16.5" spans="1:12">
      <c r="A336" s="29">
        <v>48</v>
      </c>
      <c r="B336" s="30" t="s">
        <v>1170</v>
      </c>
      <c r="C336" s="30" t="s">
        <v>1336</v>
      </c>
      <c r="D336" s="31" t="s">
        <v>1172</v>
      </c>
      <c r="E336" s="30" t="s">
        <v>1337</v>
      </c>
      <c r="F336" s="30" t="s">
        <v>1338</v>
      </c>
      <c r="G336" s="30" t="s">
        <v>1033</v>
      </c>
      <c r="H336" s="30" t="s">
        <v>1034</v>
      </c>
      <c r="I336" s="29" t="s">
        <v>1177</v>
      </c>
      <c r="J336" s="29" t="s">
        <v>1178</v>
      </c>
      <c r="K336" s="29">
        <v>13587591316</v>
      </c>
      <c r="L336" s="33">
        <v>44387</v>
      </c>
    </row>
    <row r="337" ht="16.5" spans="1:12">
      <c r="A337" s="29">
        <v>49</v>
      </c>
      <c r="B337" s="30" t="s">
        <v>1170</v>
      </c>
      <c r="C337" s="30" t="s">
        <v>1339</v>
      </c>
      <c r="D337" s="31" t="s">
        <v>1172</v>
      </c>
      <c r="E337" s="30" t="s">
        <v>1340</v>
      </c>
      <c r="F337" s="30" t="s">
        <v>1341</v>
      </c>
      <c r="G337" s="30" t="s">
        <v>743</v>
      </c>
      <c r="H337" s="30" t="s">
        <v>744</v>
      </c>
      <c r="I337" s="29" t="s">
        <v>1177</v>
      </c>
      <c r="J337" s="29" t="s">
        <v>1178</v>
      </c>
      <c r="K337" s="29">
        <v>13587591316</v>
      </c>
      <c r="L337" s="33">
        <v>44387</v>
      </c>
    </row>
    <row r="338" ht="16.5" spans="1:12">
      <c r="A338" s="29">
        <v>50</v>
      </c>
      <c r="B338" s="30" t="s">
        <v>1170</v>
      </c>
      <c r="C338" s="30" t="s">
        <v>1342</v>
      </c>
      <c r="D338" s="31" t="s">
        <v>1172</v>
      </c>
      <c r="E338" s="30" t="s">
        <v>1343</v>
      </c>
      <c r="F338" s="30" t="s">
        <v>1344</v>
      </c>
      <c r="G338" s="30" t="s">
        <v>1345</v>
      </c>
      <c r="H338" s="30" t="s">
        <v>765</v>
      </c>
      <c r="I338" s="34" t="s">
        <v>1177</v>
      </c>
      <c r="J338" s="34" t="s">
        <v>1178</v>
      </c>
      <c r="K338" s="34">
        <v>13587591316</v>
      </c>
      <c r="L338" s="33">
        <v>44387</v>
      </c>
    </row>
    <row r="339" ht="16.5" spans="1:12">
      <c r="A339" s="29">
        <v>51</v>
      </c>
      <c r="B339" s="30" t="s">
        <v>1170</v>
      </c>
      <c r="C339" s="30" t="s">
        <v>1346</v>
      </c>
      <c r="D339" s="31" t="s">
        <v>1172</v>
      </c>
      <c r="E339" s="30" t="s">
        <v>1347</v>
      </c>
      <c r="F339" s="30" t="s">
        <v>1348</v>
      </c>
      <c r="G339" s="30" t="s">
        <v>1349</v>
      </c>
      <c r="H339" s="30" t="s">
        <v>1350</v>
      </c>
      <c r="I339" s="29" t="s">
        <v>1177</v>
      </c>
      <c r="J339" s="29" t="s">
        <v>1178</v>
      </c>
      <c r="K339" s="29">
        <v>13587591316</v>
      </c>
      <c r="L339" s="33">
        <v>44387</v>
      </c>
    </row>
    <row r="340" ht="16.5" spans="1:12">
      <c r="A340" s="29">
        <v>52</v>
      </c>
      <c r="B340" s="30" t="s">
        <v>1170</v>
      </c>
      <c r="C340" s="30" t="s">
        <v>1351</v>
      </c>
      <c r="D340" s="31" t="s">
        <v>1172</v>
      </c>
      <c r="E340" s="30" t="s">
        <v>1352</v>
      </c>
      <c r="F340" s="30" t="s">
        <v>1353</v>
      </c>
      <c r="G340" s="30" t="s">
        <v>1354</v>
      </c>
      <c r="H340" s="30" t="s">
        <v>1355</v>
      </c>
      <c r="I340" s="29" t="s">
        <v>1177</v>
      </c>
      <c r="J340" s="29" t="s">
        <v>1178</v>
      </c>
      <c r="K340" s="29">
        <v>13587591316</v>
      </c>
      <c r="L340" s="33">
        <v>44387</v>
      </c>
    </row>
    <row r="341" ht="16.5" spans="1:12">
      <c r="A341" s="29">
        <v>53</v>
      </c>
      <c r="B341" s="30" t="s">
        <v>1170</v>
      </c>
      <c r="C341" s="30" t="s">
        <v>1356</v>
      </c>
      <c r="D341" s="31" t="s">
        <v>1172</v>
      </c>
      <c r="E341" s="30" t="s">
        <v>1357</v>
      </c>
      <c r="F341" s="30" t="s">
        <v>1358</v>
      </c>
      <c r="G341" s="30" t="s">
        <v>1359</v>
      </c>
      <c r="H341" s="30" t="s">
        <v>1360</v>
      </c>
      <c r="I341" s="29" t="s">
        <v>1177</v>
      </c>
      <c r="J341" s="29" t="s">
        <v>1178</v>
      </c>
      <c r="K341" s="29">
        <v>13587591316</v>
      </c>
      <c r="L341" s="33">
        <v>44387</v>
      </c>
    </row>
    <row r="342" ht="16.5" spans="1:12">
      <c r="A342" s="29">
        <v>54</v>
      </c>
      <c r="B342" s="30" t="s">
        <v>1170</v>
      </c>
      <c r="C342" s="30" t="s">
        <v>1361</v>
      </c>
      <c r="D342" s="31" t="s">
        <v>1172</v>
      </c>
      <c r="E342" s="30" t="s">
        <v>1362</v>
      </c>
      <c r="F342" s="30" t="s">
        <v>1363</v>
      </c>
      <c r="G342" s="30" t="s">
        <v>1364</v>
      </c>
      <c r="H342" s="30" t="s">
        <v>1365</v>
      </c>
      <c r="I342" s="29" t="s">
        <v>1177</v>
      </c>
      <c r="J342" s="29" t="s">
        <v>1178</v>
      </c>
      <c r="K342" s="29">
        <v>13587591316</v>
      </c>
      <c r="L342" s="33">
        <v>44387</v>
      </c>
    </row>
    <row r="343" ht="16.5" spans="1:12">
      <c r="A343" s="29">
        <v>55</v>
      </c>
      <c r="B343" s="30" t="s">
        <v>1170</v>
      </c>
      <c r="C343" s="30" t="s">
        <v>1366</v>
      </c>
      <c r="D343" s="31" t="s">
        <v>1172</v>
      </c>
      <c r="E343" s="30" t="s">
        <v>1367</v>
      </c>
      <c r="F343" s="30" t="s">
        <v>1368</v>
      </c>
      <c r="G343" s="30" t="s">
        <v>331</v>
      </c>
      <c r="H343" s="30" t="s">
        <v>332</v>
      </c>
      <c r="I343" s="29" t="s">
        <v>1177</v>
      </c>
      <c r="J343" s="29" t="s">
        <v>1178</v>
      </c>
      <c r="K343" s="29">
        <v>13587591316</v>
      </c>
      <c r="L343" s="33">
        <v>44387</v>
      </c>
    </row>
    <row r="344" ht="16.5" spans="1:12">
      <c r="A344" s="29">
        <v>56</v>
      </c>
      <c r="B344" s="30" t="s">
        <v>1170</v>
      </c>
      <c r="C344" s="30" t="s">
        <v>1369</v>
      </c>
      <c r="D344" s="31" t="s">
        <v>1172</v>
      </c>
      <c r="E344" s="30" t="s">
        <v>1370</v>
      </c>
      <c r="F344" s="30" t="s">
        <v>1371</v>
      </c>
      <c r="G344" s="30" t="s">
        <v>155</v>
      </c>
      <c r="H344" s="30" t="s">
        <v>156</v>
      </c>
      <c r="I344" s="29" t="s">
        <v>1177</v>
      </c>
      <c r="J344" s="29" t="s">
        <v>1178</v>
      </c>
      <c r="K344" s="29">
        <v>13587591316</v>
      </c>
      <c r="L344" s="33">
        <v>44387</v>
      </c>
    </row>
    <row r="345" ht="16.5" spans="1:12">
      <c r="A345" s="29">
        <v>57</v>
      </c>
      <c r="B345" s="30" t="s">
        <v>1170</v>
      </c>
      <c r="C345" s="30" t="s">
        <v>1372</v>
      </c>
      <c r="D345" s="31" t="s">
        <v>1172</v>
      </c>
      <c r="E345" s="30" t="s">
        <v>1373</v>
      </c>
      <c r="F345" s="30" t="s">
        <v>1368</v>
      </c>
      <c r="G345" s="30" t="s">
        <v>331</v>
      </c>
      <c r="H345" s="30" t="s">
        <v>332</v>
      </c>
      <c r="I345" s="29" t="s">
        <v>1177</v>
      </c>
      <c r="J345" s="29" t="s">
        <v>1178</v>
      </c>
      <c r="K345" s="29">
        <v>13587591316</v>
      </c>
      <c r="L345" s="33">
        <v>44387</v>
      </c>
    </row>
    <row r="346" ht="16.5" spans="1:12">
      <c r="A346" s="29">
        <v>58</v>
      </c>
      <c r="B346" s="30" t="s">
        <v>1170</v>
      </c>
      <c r="C346" s="30" t="s">
        <v>1374</v>
      </c>
      <c r="D346" s="31" t="s">
        <v>1172</v>
      </c>
      <c r="E346" s="30" t="s">
        <v>1375</v>
      </c>
      <c r="F346" s="30" t="s">
        <v>1376</v>
      </c>
      <c r="G346" s="30" t="s">
        <v>105</v>
      </c>
      <c r="H346" s="30" t="s">
        <v>106</v>
      </c>
      <c r="I346" s="29" t="s">
        <v>1177</v>
      </c>
      <c r="J346" s="29" t="s">
        <v>1178</v>
      </c>
      <c r="K346" s="29">
        <v>13587591316</v>
      </c>
      <c r="L346" s="33">
        <v>44387</v>
      </c>
    </row>
    <row r="347" ht="16.5" spans="1:12">
      <c r="A347" s="29">
        <v>59</v>
      </c>
      <c r="B347" s="30" t="s">
        <v>1170</v>
      </c>
      <c r="C347" s="30" t="s">
        <v>1377</v>
      </c>
      <c r="D347" s="31" t="s">
        <v>1172</v>
      </c>
      <c r="E347" s="30" t="s">
        <v>1378</v>
      </c>
      <c r="F347" s="30" t="s">
        <v>523</v>
      </c>
      <c r="G347" s="30" t="s">
        <v>1379</v>
      </c>
      <c r="H347" s="30" t="s">
        <v>478</v>
      </c>
      <c r="I347" s="29" t="s">
        <v>1177</v>
      </c>
      <c r="J347" s="29" t="s">
        <v>1178</v>
      </c>
      <c r="K347" s="29">
        <v>13587591316</v>
      </c>
      <c r="L347" s="33">
        <v>44387</v>
      </c>
    </row>
    <row r="348" ht="16.5" spans="1:12">
      <c r="A348" s="29">
        <v>60</v>
      </c>
      <c r="B348" s="30" t="s">
        <v>1170</v>
      </c>
      <c r="C348" s="30" t="s">
        <v>1380</v>
      </c>
      <c r="D348" s="31" t="s">
        <v>1172</v>
      </c>
      <c r="E348" s="30" t="s">
        <v>1381</v>
      </c>
      <c r="F348" s="30" t="s">
        <v>1382</v>
      </c>
      <c r="G348" s="30" t="s">
        <v>1383</v>
      </c>
      <c r="H348" s="30" t="s">
        <v>1384</v>
      </c>
      <c r="I348" s="29" t="s">
        <v>1177</v>
      </c>
      <c r="J348" s="29" t="s">
        <v>1178</v>
      </c>
      <c r="K348" s="29">
        <v>13587591316</v>
      </c>
      <c r="L348" s="33">
        <v>44387</v>
      </c>
    </row>
    <row r="349" ht="16.5" spans="1:12">
      <c r="A349" s="29">
        <v>61</v>
      </c>
      <c r="B349" s="30" t="s">
        <v>1170</v>
      </c>
      <c r="C349" s="30" t="s">
        <v>1385</v>
      </c>
      <c r="D349" s="31" t="s">
        <v>1172</v>
      </c>
      <c r="E349" s="30" t="s">
        <v>1386</v>
      </c>
      <c r="F349" s="30" t="s">
        <v>1338</v>
      </c>
      <c r="G349" s="30" t="s">
        <v>1033</v>
      </c>
      <c r="H349" s="30" t="s">
        <v>1034</v>
      </c>
      <c r="I349" s="29" t="s">
        <v>1177</v>
      </c>
      <c r="J349" s="29" t="s">
        <v>1178</v>
      </c>
      <c r="K349" s="29">
        <v>13587591316</v>
      </c>
      <c r="L349" s="33">
        <v>44387</v>
      </c>
    </row>
    <row r="350" ht="16.5" spans="1:12">
      <c r="A350" s="29">
        <v>62</v>
      </c>
      <c r="B350" s="30" t="s">
        <v>1170</v>
      </c>
      <c r="C350" s="30" t="s">
        <v>1387</v>
      </c>
      <c r="D350" s="31" t="s">
        <v>1172</v>
      </c>
      <c r="E350" s="30" t="s">
        <v>1388</v>
      </c>
      <c r="F350" s="30" t="s">
        <v>1195</v>
      </c>
      <c r="G350" s="30" t="s">
        <v>692</v>
      </c>
      <c r="H350" s="30" t="s">
        <v>693</v>
      </c>
      <c r="I350" s="29" t="s">
        <v>1177</v>
      </c>
      <c r="J350" s="29" t="s">
        <v>1178</v>
      </c>
      <c r="K350" s="29">
        <v>13587591316</v>
      </c>
      <c r="L350" s="33">
        <v>44387</v>
      </c>
    </row>
    <row r="351" ht="16.5" spans="1:12">
      <c r="A351" s="29">
        <v>63</v>
      </c>
      <c r="B351" s="30" t="s">
        <v>1170</v>
      </c>
      <c r="C351" s="30" t="s">
        <v>1389</v>
      </c>
      <c r="D351" s="31" t="s">
        <v>1172</v>
      </c>
      <c r="E351" s="30" t="s">
        <v>1390</v>
      </c>
      <c r="F351" s="30" t="s">
        <v>1391</v>
      </c>
      <c r="G351" s="30" t="s">
        <v>300</v>
      </c>
      <c r="H351" s="30" t="s">
        <v>309</v>
      </c>
      <c r="I351" s="29" t="s">
        <v>1177</v>
      </c>
      <c r="J351" s="29" t="s">
        <v>1178</v>
      </c>
      <c r="K351" s="29">
        <v>13587591316</v>
      </c>
      <c r="L351" s="33">
        <v>44387</v>
      </c>
    </row>
    <row r="352" ht="16.5" spans="1:12">
      <c r="A352" s="29">
        <v>64</v>
      </c>
      <c r="B352" s="30" t="s">
        <v>1170</v>
      </c>
      <c r="C352" s="30" t="s">
        <v>1392</v>
      </c>
      <c r="D352" s="31" t="s">
        <v>1172</v>
      </c>
      <c r="E352" s="30" t="s">
        <v>1393</v>
      </c>
      <c r="F352" s="30" t="s">
        <v>1341</v>
      </c>
      <c r="G352" s="30" t="s">
        <v>743</v>
      </c>
      <c r="H352" s="30" t="s">
        <v>744</v>
      </c>
      <c r="I352" s="29" t="s">
        <v>1177</v>
      </c>
      <c r="J352" s="29" t="s">
        <v>1178</v>
      </c>
      <c r="K352" s="29">
        <v>13587591316</v>
      </c>
      <c r="L352" s="33">
        <v>44387</v>
      </c>
    </row>
    <row r="353" ht="16.5" spans="1:12">
      <c r="A353" s="29">
        <v>65</v>
      </c>
      <c r="B353" s="30" t="s">
        <v>1170</v>
      </c>
      <c r="C353" s="30" t="s">
        <v>1394</v>
      </c>
      <c r="D353" s="31" t="s">
        <v>1172</v>
      </c>
      <c r="E353" s="30" t="s">
        <v>1395</v>
      </c>
      <c r="F353" s="30" t="s">
        <v>1396</v>
      </c>
      <c r="G353" s="30" t="s">
        <v>1397</v>
      </c>
      <c r="H353" s="30" t="s">
        <v>1398</v>
      </c>
      <c r="I353" s="29" t="s">
        <v>1177</v>
      </c>
      <c r="J353" s="29" t="s">
        <v>1178</v>
      </c>
      <c r="K353" s="29">
        <v>13587591316</v>
      </c>
      <c r="L353" s="33">
        <v>44387</v>
      </c>
    </row>
    <row r="354" ht="16.5" spans="1:12">
      <c r="A354" s="29">
        <v>66</v>
      </c>
      <c r="B354" s="30" t="s">
        <v>1170</v>
      </c>
      <c r="C354" s="30" t="s">
        <v>1399</v>
      </c>
      <c r="D354" s="31" t="s">
        <v>1172</v>
      </c>
      <c r="E354" s="30" t="s">
        <v>1400</v>
      </c>
      <c r="F354" s="30" t="s">
        <v>1401</v>
      </c>
      <c r="G354" s="30" t="s">
        <v>1402</v>
      </c>
      <c r="H354" s="30" t="s">
        <v>1403</v>
      </c>
      <c r="I354" s="29" t="s">
        <v>1177</v>
      </c>
      <c r="J354" s="29" t="s">
        <v>1178</v>
      </c>
      <c r="K354" s="29">
        <v>13587591316</v>
      </c>
      <c r="L354" s="33">
        <v>44387</v>
      </c>
    </row>
    <row r="355" ht="16.5" spans="1:12">
      <c r="A355" s="29">
        <v>67</v>
      </c>
      <c r="B355" s="30" t="s">
        <v>1170</v>
      </c>
      <c r="C355" s="30" t="s">
        <v>1404</v>
      </c>
      <c r="D355" s="31" t="s">
        <v>1172</v>
      </c>
      <c r="E355" s="30" t="s">
        <v>1405</v>
      </c>
      <c r="F355" s="30" t="s">
        <v>1406</v>
      </c>
      <c r="G355" s="30" t="s">
        <v>1407</v>
      </c>
      <c r="H355" s="30" t="s">
        <v>1408</v>
      </c>
      <c r="I355" s="29" t="s">
        <v>1177</v>
      </c>
      <c r="J355" s="29" t="s">
        <v>1178</v>
      </c>
      <c r="K355" s="29">
        <v>13587591316</v>
      </c>
      <c r="L355" s="33">
        <v>44387</v>
      </c>
    </row>
    <row r="356" ht="16.5" spans="1:12">
      <c r="A356" s="29">
        <v>68</v>
      </c>
      <c r="B356" s="30" t="s">
        <v>1170</v>
      </c>
      <c r="C356" s="30" t="s">
        <v>1409</v>
      </c>
      <c r="D356" s="31" t="s">
        <v>1172</v>
      </c>
      <c r="E356" s="30" t="s">
        <v>1410</v>
      </c>
      <c r="F356" s="30" t="s">
        <v>1411</v>
      </c>
      <c r="G356" s="30" t="s">
        <v>75</v>
      </c>
      <c r="H356" s="30" t="s">
        <v>76</v>
      </c>
      <c r="I356" s="29" t="s">
        <v>1177</v>
      </c>
      <c r="J356" s="29" t="s">
        <v>1178</v>
      </c>
      <c r="K356" s="29">
        <v>13587591316</v>
      </c>
      <c r="L356" s="33">
        <v>44387</v>
      </c>
    </row>
    <row r="357" ht="16.5" spans="1:12">
      <c r="A357" s="29">
        <v>69</v>
      </c>
      <c r="B357" s="30" t="s">
        <v>1170</v>
      </c>
      <c r="C357" s="30" t="s">
        <v>1412</v>
      </c>
      <c r="D357" s="31" t="s">
        <v>1172</v>
      </c>
      <c r="E357" s="30" t="s">
        <v>1413</v>
      </c>
      <c r="F357" s="30" t="s">
        <v>811</v>
      </c>
      <c r="G357" s="30" t="s">
        <v>1414</v>
      </c>
      <c r="H357" s="30" t="s">
        <v>813</v>
      </c>
      <c r="I357" s="29" t="s">
        <v>1177</v>
      </c>
      <c r="J357" s="29" t="s">
        <v>1178</v>
      </c>
      <c r="K357" s="29">
        <v>13587591316</v>
      </c>
      <c r="L357" s="33">
        <v>44387</v>
      </c>
    </row>
    <row r="358" ht="16.5" spans="1:12">
      <c r="A358" s="29">
        <v>70</v>
      </c>
      <c r="B358" s="30" t="s">
        <v>1170</v>
      </c>
      <c r="C358" s="30" t="s">
        <v>1415</v>
      </c>
      <c r="D358" s="31" t="s">
        <v>1172</v>
      </c>
      <c r="E358" s="30" t="s">
        <v>1416</v>
      </c>
      <c r="F358" s="30" t="s">
        <v>1417</v>
      </c>
      <c r="G358" s="30" t="s">
        <v>1094</v>
      </c>
      <c r="H358" s="30" t="s">
        <v>492</v>
      </c>
      <c r="I358" s="29" t="s">
        <v>1177</v>
      </c>
      <c r="J358" s="29" t="s">
        <v>1178</v>
      </c>
      <c r="K358" s="29">
        <v>13587591316</v>
      </c>
      <c r="L358" s="33">
        <v>44387</v>
      </c>
    </row>
    <row r="359" ht="16.5" spans="1:12">
      <c r="A359" s="29">
        <v>71</v>
      </c>
      <c r="B359" s="30" t="s">
        <v>1170</v>
      </c>
      <c r="C359" s="30" t="s">
        <v>1418</v>
      </c>
      <c r="D359" s="31" t="s">
        <v>1172</v>
      </c>
      <c r="E359" s="30" t="s">
        <v>1419</v>
      </c>
      <c r="F359" s="30" t="s">
        <v>1420</v>
      </c>
      <c r="G359" s="30" t="s">
        <v>183</v>
      </c>
      <c r="H359" s="30" t="s">
        <v>184</v>
      </c>
      <c r="I359" s="29" t="s">
        <v>1177</v>
      </c>
      <c r="J359" s="29" t="s">
        <v>1178</v>
      </c>
      <c r="K359" s="29">
        <v>13587591316</v>
      </c>
      <c r="L359" s="33">
        <v>44387</v>
      </c>
    </row>
    <row r="360" ht="16.5" spans="1:12">
      <c r="A360" s="29">
        <v>72</v>
      </c>
      <c r="B360" s="30" t="s">
        <v>1170</v>
      </c>
      <c r="C360" s="30" t="s">
        <v>1421</v>
      </c>
      <c r="D360" s="31" t="s">
        <v>1172</v>
      </c>
      <c r="E360" s="30" t="s">
        <v>1422</v>
      </c>
      <c r="F360" s="30" t="s">
        <v>1423</v>
      </c>
      <c r="G360" s="30" t="s">
        <v>1424</v>
      </c>
      <c r="H360" s="30" t="s">
        <v>1384</v>
      </c>
      <c r="I360" s="29" t="s">
        <v>1177</v>
      </c>
      <c r="J360" s="29" t="s">
        <v>1178</v>
      </c>
      <c r="K360" s="29">
        <v>13587591316</v>
      </c>
      <c r="L360" s="33">
        <v>44387</v>
      </c>
    </row>
    <row r="361" ht="16.5" spans="1:12">
      <c r="A361" s="29">
        <v>73</v>
      </c>
      <c r="B361" s="30" t="s">
        <v>1170</v>
      </c>
      <c r="C361" s="30" t="s">
        <v>1425</v>
      </c>
      <c r="D361" s="31" t="s">
        <v>1172</v>
      </c>
      <c r="E361" s="30" t="s">
        <v>1426</v>
      </c>
      <c r="F361" s="30" t="s">
        <v>1427</v>
      </c>
      <c r="G361" s="30" t="s">
        <v>606</v>
      </c>
      <c r="H361" s="30" t="s">
        <v>607</v>
      </c>
      <c r="I361" s="29" t="s">
        <v>1177</v>
      </c>
      <c r="J361" s="29" t="s">
        <v>1178</v>
      </c>
      <c r="K361" s="29">
        <v>13587591316</v>
      </c>
      <c r="L361" s="33">
        <v>44387</v>
      </c>
    </row>
    <row r="362" ht="16.5" spans="1:12">
      <c r="A362" s="29">
        <v>74</v>
      </c>
      <c r="B362" s="30" t="s">
        <v>1170</v>
      </c>
      <c r="C362" s="30" t="s">
        <v>1428</v>
      </c>
      <c r="D362" s="31" t="s">
        <v>1172</v>
      </c>
      <c r="E362" s="30" t="s">
        <v>1429</v>
      </c>
      <c r="F362" s="30" t="s">
        <v>1216</v>
      </c>
      <c r="G362" s="30" t="s">
        <v>1050</v>
      </c>
      <c r="H362" s="30" t="s">
        <v>1051</v>
      </c>
      <c r="I362" s="29" t="s">
        <v>1177</v>
      </c>
      <c r="J362" s="29" t="s">
        <v>1178</v>
      </c>
      <c r="K362" s="29">
        <v>13587591316</v>
      </c>
      <c r="L362" s="33">
        <v>44387</v>
      </c>
    </row>
    <row r="363" ht="16.5" spans="1:12">
      <c r="A363" s="29">
        <v>75</v>
      </c>
      <c r="B363" s="30" t="s">
        <v>1170</v>
      </c>
      <c r="C363" s="30" t="s">
        <v>1430</v>
      </c>
      <c r="D363" s="31" t="s">
        <v>1172</v>
      </c>
      <c r="E363" s="30" t="s">
        <v>1431</v>
      </c>
      <c r="F363" s="30" t="s">
        <v>1304</v>
      </c>
      <c r="G363" s="30" t="s">
        <v>195</v>
      </c>
      <c r="H363" s="30" t="s">
        <v>196</v>
      </c>
      <c r="I363" s="29" t="s">
        <v>1177</v>
      </c>
      <c r="J363" s="29" t="s">
        <v>1178</v>
      </c>
      <c r="K363" s="29">
        <v>13587591316</v>
      </c>
      <c r="L363" s="33">
        <v>44387</v>
      </c>
    </row>
    <row r="364" ht="16.5" spans="1:12">
      <c r="A364" s="29">
        <v>76</v>
      </c>
      <c r="B364" s="30" t="s">
        <v>1170</v>
      </c>
      <c r="C364" s="30" t="s">
        <v>1432</v>
      </c>
      <c r="D364" s="31" t="s">
        <v>1172</v>
      </c>
      <c r="E364" s="30" t="s">
        <v>1433</v>
      </c>
      <c r="F364" s="30" t="s">
        <v>1371</v>
      </c>
      <c r="G364" s="30" t="s">
        <v>155</v>
      </c>
      <c r="H364" s="30" t="s">
        <v>156</v>
      </c>
      <c r="I364" s="29" t="s">
        <v>1177</v>
      </c>
      <c r="J364" s="29" t="s">
        <v>1178</v>
      </c>
      <c r="K364" s="29">
        <v>13587591316</v>
      </c>
      <c r="L364" s="33">
        <v>44387</v>
      </c>
    </row>
    <row r="365" ht="16.5" spans="1:12">
      <c r="A365" s="29">
        <v>77</v>
      </c>
      <c r="B365" s="30" t="s">
        <v>1170</v>
      </c>
      <c r="C365" s="30" t="s">
        <v>1434</v>
      </c>
      <c r="D365" s="31" t="s">
        <v>1172</v>
      </c>
      <c r="E365" s="30" t="s">
        <v>1435</v>
      </c>
      <c r="F365" s="30" t="s">
        <v>1259</v>
      </c>
      <c r="G365" s="30" t="s">
        <v>281</v>
      </c>
      <c r="H365" s="30" t="s">
        <v>282</v>
      </c>
      <c r="I365" s="29" t="s">
        <v>1177</v>
      </c>
      <c r="J365" s="29" t="s">
        <v>1178</v>
      </c>
      <c r="K365" s="29">
        <v>13587591316</v>
      </c>
      <c r="L365" s="33">
        <v>44387</v>
      </c>
    </row>
    <row r="366" ht="16.5" spans="1:12">
      <c r="A366" s="29">
        <v>78</v>
      </c>
      <c r="B366" s="30" t="s">
        <v>1170</v>
      </c>
      <c r="C366" s="30" t="s">
        <v>1436</v>
      </c>
      <c r="D366" s="31" t="s">
        <v>1172</v>
      </c>
      <c r="E366" s="30" t="s">
        <v>1437</v>
      </c>
      <c r="F366" s="30" t="s">
        <v>1438</v>
      </c>
      <c r="G366" s="30" t="s">
        <v>1439</v>
      </c>
      <c r="H366" s="30" t="s">
        <v>1440</v>
      </c>
      <c r="I366" s="29" t="s">
        <v>1177</v>
      </c>
      <c r="J366" s="29" t="s">
        <v>1178</v>
      </c>
      <c r="K366" s="29">
        <v>13587591316</v>
      </c>
      <c r="L366" s="33">
        <v>44387</v>
      </c>
    </row>
    <row r="367" ht="16.5" spans="1:12">
      <c r="A367" s="29">
        <v>79</v>
      </c>
      <c r="B367" s="30" t="s">
        <v>1170</v>
      </c>
      <c r="C367" s="30" t="s">
        <v>1441</v>
      </c>
      <c r="D367" s="31" t="s">
        <v>1172</v>
      </c>
      <c r="E367" s="30" t="s">
        <v>1442</v>
      </c>
      <c r="F367" s="30" t="s">
        <v>1443</v>
      </c>
      <c r="G367" s="30" t="s">
        <v>90</v>
      </c>
      <c r="H367" s="30" t="s">
        <v>91</v>
      </c>
      <c r="I367" s="29" t="s">
        <v>1177</v>
      </c>
      <c r="J367" s="29" t="s">
        <v>1178</v>
      </c>
      <c r="K367" s="29">
        <v>13587591316</v>
      </c>
      <c r="L367" s="33">
        <v>44387</v>
      </c>
    </row>
    <row r="368" ht="16.5" spans="1:12">
      <c r="A368" s="29">
        <v>80</v>
      </c>
      <c r="B368" s="30" t="s">
        <v>1170</v>
      </c>
      <c r="C368" s="30" t="s">
        <v>1444</v>
      </c>
      <c r="D368" s="31" t="s">
        <v>1172</v>
      </c>
      <c r="E368" s="30" t="s">
        <v>1445</v>
      </c>
      <c r="F368" s="30" t="s">
        <v>1446</v>
      </c>
      <c r="G368" s="30" t="s">
        <v>1447</v>
      </c>
      <c r="H368" s="30" t="s">
        <v>1448</v>
      </c>
      <c r="I368" s="29" t="s">
        <v>1177</v>
      </c>
      <c r="J368" s="29" t="s">
        <v>1178</v>
      </c>
      <c r="K368" s="29">
        <v>13587591316</v>
      </c>
      <c r="L368" s="33">
        <v>44387</v>
      </c>
    </row>
    <row r="369" ht="16.5" spans="1:12">
      <c r="A369" s="29">
        <v>81</v>
      </c>
      <c r="B369" s="30" t="s">
        <v>1170</v>
      </c>
      <c r="C369" s="30" t="s">
        <v>1449</v>
      </c>
      <c r="D369" s="31" t="s">
        <v>1172</v>
      </c>
      <c r="E369" s="30" t="s">
        <v>1450</v>
      </c>
      <c r="F369" s="30" t="s">
        <v>1451</v>
      </c>
      <c r="G369" s="30" t="s">
        <v>1439</v>
      </c>
      <c r="H369" s="30" t="s">
        <v>1440</v>
      </c>
      <c r="I369" s="29" t="s">
        <v>1177</v>
      </c>
      <c r="J369" s="29" t="s">
        <v>1178</v>
      </c>
      <c r="K369" s="29">
        <v>13587591316</v>
      </c>
      <c r="L369" s="33">
        <v>44387</v>
      </c>
    </row>
    <row r="370" ht="16.5" spans="1:12">
      <c r="A370" s="29">
        <v>82</v>
      </c>
      <c r="B370" s="30" t="s">
        <v>1170</v>
      </c>
      <c r="C370" s="30" t="s">
        <v>1452</v>
      </c>
      <c r="D370" s="31" t="s">
        <v>1172</v>
      </c>
      <c r="E370" s="30" t="s">
        <v>1453</v>
      </c>
      <c r="F370" s="30" t="s">
        <v>1454</v>
      </c>
      <c r="G370" s="30" t="s">
        <v>115</v>
      </c>
      <c r="H370" s="30" t="s">
        <v>116</v>
      </c>
      <c r="I370" s="29" t="s">
        <v>1177</v>
      </c>
      <c r="J370" s="29" t="s">
        <v>1178</v>
      </c>
      <c r="K370" s="29">
        <v>13587591316</v>
      </c>
      <c r="L370" s="33">
        <v>44387</v>
      </c>
    </row>
    <row r="371" ht="16.5" spans="1:12">
      <c r="A371" s="29">
        <v>83</v>
      </c>
      <c r="B371" s="30" t="s">
        <v>1170</v>
      </c>
      <c r="C371" s="30" t="s">
        <v>1455</v>
      </c>
      <c r="D371" s="31" t="s">
        <v>1172</v>
      </c>
      <c r="E371" s="30" t="s">
        <v>1456</v>
      </c>
      <c r="F371" s="30" t="s">
        <v>1457</v>
      </c>
      <c r="G371" s="30" t="s">
        <v>1458</v>
      </c>
      <c r="H371" s="30" t="s">
        <v>1459</v>
      </c>
      <c r="I371" s="29" t="s">
        <v>1177</v>
      </c>
      <c r="J371" s="29" t="s">
        <v>1178</v>
      </c>
      <c r="K371" s="29">
        <v>13587591316</v>
      </c>
      <c r="L371" s="33">
        <v>44387</v>
      </c>
    </row>
    <row r="372" ht="16.5" spans="1:12">
      <c r="A372" s="29">
        <v>84</v>
      </c>
      <c r="B372" s="30" t="s">
        <v>1170</v>
      </c>
      <c r="C372" s="30" t="s">
        <v>1460</v>
      </c>
      <c r="D372" s="31" t="s">
        <v>1172</v>
      </c>
      <c r="E372" s="30" t="s">
        <v>1461</v>
      </c>
      <c r="F372" s="30" t="s">
        <v>1462</v>
      </c>
      <c r="G372" s="30" t="s">
        <v>1463</v>
      </c>
      <c r="H372" s="30" t="s">
        <v>1464</v>
      </c>
      <c r="I372" s="29" t="s">
        <v>1177</v>
      </c>
      <c r="J372" s="29" t="s">
        <v>1178</v>
      </c>
      <c r="K372" s="29">
        <v>13587591316</v>
      </c>
      <c r="L372" s="33">
        <v>44387</v>
      </c>
    </row>
    <row r="373" ht="16.5" spans="1:12">
      <c r="A373" s="29">
        <v>85</v>
      </c>
      <c r="B373" s="30" t="s">
        <v>1170</v>
      </c>
      <c r="C373" s="30" t="s">
        <v>1465</v>
      </c>
      <c r="D373" s="31" t="s">
        <v>1172</v>
      </c>
      <c r="E373" s="30" t="s">
        <v>1466</v>
      </c>
      <c r="F373" s="30" t="s">
        <v>1467</v>
      </c>
      <c r="G373" s="30" t="s">
        <v>212</v>
      </c>
      <c r="H373" s="30" t="s">
        <v>71</v>
      </c>
      <c r="I373" s="29" t="s">
        <v>1177</v>
      </c>
      <c r="J373" s="29" t="s">
        <v>1178</v>
      </c>
      <c r="K373" s="29">
        <v>13587591316</v>
      </c>
      <c r="L373" s="33">
        <v>44387</v>
      </c>
    </row>
    <row r="374" ht="16.5" spans="1:12">
      <c r="A374" s="29">
        <v>86</v>
      </c>
      <c r="B374" s="30" t="s">
        <v>1170</v>
      </c>
      <c r="C374" s="30" t="s">
        <v>1468</v>
      </c>
      <c r="D374" s="31" t="s">
        <v>1172</v>
      </c>
      <c r="E374" s="30" t="s">
        <v>1469</v>
      </c>
      <c r="F374" s="30" t="s">
        <v>1470</v>
      </c>
      <c r="G374" s="30" t="s">
        <v>1471</v>
      </c>
      <c r="H374" s="30" t="s">
        <v>1472</v>
      </c>
      <c r="I374" s="29" t="s">
        <v>1177</v>
      </c>
      <c r="J374" s="29" t="s">
        <v>1178</v>
      </c>
      <c r="K374" s="29">
        <v>13587591316</v>
      </c>
      <c r="L374" s="33">
        <v>44387</v>
      </c>
    </row>
    <row r="375" ht="16.5" spans="1:12">
      <c r="A375" s="29">
        <v>87</v>
      </c>
      <c r="B375" s="30" t="s">
        <v>1170</v>
      </c>
      <c r="C375" s="30" t="s">
        <v>1473</v>
      </c>
      <c r="D375" s="31" t="s">
        <v>1172</v>
      </c>
      <c r="E375" s="30" t="s">
        <v>1474</v>
      </c>
      <c r="F375" s="30" t="s">
        <v>1203</v>
      </c>
      <c r="G375" s="30" t="s">
        <v>1204</v>
      </c>
      <c r="H375" s="30" t="s">
        <v>1205</v>
      </c>
      <c r="I375" s="29" t="s">
        <v>1177</v>
      </c>
      <c r="J375" s="29" t="s">
        <v>1178</v>
      </c>
      <c r="K375" s="29">
        <v>13587591316</v>
      </c>
      <c r="L375" s="33">
        <v>44387</v>
      </c>
    </row>
    <row r="376" ht="16.5" spans="1:12">
      <c r="A376" s="29">
        <v>88</v>
      </c>
      <c r="B376" s="30" t="s">
        <v>1170</v>
      </c>
      <c r="C376" s="30" t="s">
        <v>1475</v>
      </c>
      <c r="D376" s="31" t="s">
        <v>1172</v>
      </c>
      <c r="E376" s="30" t="s">
        <v>1476</v>
      </c>
      <c r="F376" s="30" t="s">
        <v>1477</v>
      </c>
      <c r="G376" s="30" t="s">
        <v>190</v>
      </c>
      <c r="H376" s="30" t="s">
        <v>191</v>
      </c>
      <c r="I376" s="29" t="s">
        <v>1177</v>
      </c>
      <c r="J376" s="29" t="s">
        <v>1178</v>
      </c>
      <c r="K376" s="29">
        <v>13587591316</v>
      </c>
      <c r="L376" s="33">
        <v>44387</v>
      </c>
    </row>
    <row r="377" ht="16.5" spans="1:12">
      <c r="A377" s="29">
        <v>89</v>
      </c>
      <c r="B377" s="30" t="s">
        <v>1170</v>
      </c>
      <c r="C377" s="30" t="s">
        <v>1478</v>
      </c>
      <c r="D377" s="31" t="s">
        <v>1172</v>
      </c>
      <c r="E377" s="30" t="s">
        <v>1479</v>
      </c>
      <c r="F377" s="30" t="s">
        <v>1411</v>
      </c>
      <c r="G377" s="30" t="s">
        <v>75</v>
      </c>
      <c r="H377" s="30" t="s">
        <v>76</v>
      </c>
      <c r="I377" s="29" t="s">
        <v>1177</v>
      </c>
      <c r="J377" s="29" t="s">
        <v>1178</v>
      </c>
      <c r="K377" s="29">
        <v>13587591316</v>
      </c>
      <c r="L377" s="33">
        <v>44387</v>
      </c>
    </row>
    <row r="378" ht="16.5" spans="1:12">
      <c r="A378" s="29">
        <v>90</v>
      </c>
      <c r="B378" s="30" t="s">
        <v>1170</v>
      </c>
      <c r="C378" s="30" t="s">
        <v>1480</v>
      </c>
      <c r="D378" s="31" t="s">
        <v>1172</v>
      </c>
      <c r="E378" s="30" t="s">
        <v>1481</v>
      </c>
      <c r="F378" s="30" t="s">
        <v>1273</v>
      </c>
      <c r="G378" s="30" t="s">
        <v>1274</v>
      </c>
      <c r="H378" s="30" t="s">
        <v>1275</v>
      </c>
      <c r="I378" s="29" t="s">
        <v>1177</v>
      </c>
      <c r="J378" s="29" t="s">
        <v>1178</v>
      </c>
      <c r="K378" s="29">
        <v>13587591316</v>
      </c>
      <c r="L378" s="33">
        <v>44387</v>
      </c>
    </row>
    <row r="379" ht="16.5" spans="1:12">
      <c r="A379" s="29">
        <v>91</v>
      </c>
      <c r="B379" s="30" t="s">
        <v>1170</v>
      </c>
      <c r="C379" s="30" t="s">
        <v>1478</v>
      </c>
      <c r="D379" s="31" t="s">
        <v>1172</v>
      </c>
      <c r="E379" s="30" t="s">
        <v>1482</v>
      </c>
      <c r="F379" s="30" t="s">
        <v>1368</v>
      </c>
      <c r="G379" s="30" t="s">
        <v>331</v>
      </c>
      <c r="H379" s="30" t="s">
        <v>332</v>
      </c>
      <c r="I379" s="29" t="s">
        <v>1177</v>
      </c>
      <c r="J379" s="29" t="s">
        <v>1178</v>
      </c>
      <c r="K379" s="29">
        <v>13587591316</v>
      </c>
      <c r="L379" s="33">
        <v>44387</v>
      </c>
    </row>
    <row r="380" ht="16.5" spans="1:12">
      <c r="A380" s="29">
        <v>92</v>
      </c>
      <c r="B380" s="30" t="s">
        <v>1170</v>
      </c>
      <c r="C380" s="30" t="s">
        <v>1483</v>
      </c>
      <c r="D380" s="31" t="s">
        <v>1172</v>
      </c>
      <c r="E380" s="30" t="s">
        <v>1484</v>
      </c>
      <c r="F380" s="30" t="s">
        <v>677</v>
      </c>
      <c r="G380" s="30" t="s">
        <v>1485</v>
      </c>
      <c r="H380" s="30" t="s">
        <v>228</v>
      </c>
      <c r="I380" s="29" t="s">
        <v>1177</v>
      </c>
      <c r="J380" s="29" t="s">
        <v>1178</v>
      </c>
      <c r="K380" s="29">
        <v>13587591316</v>
      </c>
      <c r="L380" s="33">
        <v>44387</v>
      </c>
    </row>
    <row r="381" ht="16.5" spans="1:12">
      <c r="A381" s="29">
        <v>93</v>
      </c>
      <c r="B381" s="30" t="s">
        <v>1170</v>
      </c>
      <c r="C381" s="30" t="s">
        <v>1486</v>
      </c>
      <c r="D381" s="31" t="s">
        <v>1172</v>
      </c>
      <c r="E381" s="30" t="s">
        <v>1487</v>
      </c>
      <c r="F381" s="30" t="s">
        <v>509</v>
      </c>
      <c r="G381" s="30" t="s">
        <v>1488</v>
      </c>
      <c r="H381" s="30" t="s">
        <v>511</v>
      </c>
      <c r="I381" s="29" t="s">
        <v>1177</v>
      </c>
      <c r="J381" s="29" t="s">
        <v>1178</v>
      </c>
      <c r="K381" s="29">
        <v>13587591316</v>
      </c>
      <c r="L381" s="33">
        <v>44387</v>
      </c>
    </row>
    <row r="382" ht="16.5" spans="1:12">
      <c r="A382" s="29">
        <v>94</v>
      </c>
      <c r="B382" s="30" t="s">
        <v>1170</v>
      </c>
      <c r="C382" s="30" t="s">
        <v>1489</v>
      </c>
      <c r="D382" s="31" t="s">
        <v>1172</v>
      </c>
      <c r="E382" s="30" t="s">
        <v>1490</v>
      </c>
      <c r="F382" s="30" t="s">
        <v>1491</v>
      </c>
      <c r="G382" s="30" t="s">
        <v>251</v>
      </c>
      <c r="H382" s="30" t="s">
        <v>252</v>
      </c>
      <c r="I382" s="29" t="s">
        <v>1177</v>
      </c>
      <c r="J382" s="29" t="s">
        <v>1178</v>
      </c>
      <c r="K382" s="29">
        <v>13587591316</v>
      </c>
      <c r="L382" s="33">
        <v>44387</v>
      </c>
    </row>
    <row r="383" ht="16.5" spans="1:12">
      <c r="A383" s="29">
        <v>95</v>
      </c>
      <c r="B383" s="30" t="s">
        <v>1170</v>
      </c>
      <c r="C383" s="30" t="s">
        <v>1492</v>
      </c>
      <c r="D383" s="31" t="s">
        <v>1172</v>
      </c>
      <c r="E383" s="30" t="s">
        <v>1493</v>
      </c>
      <c r="F383" s="30" t="s">
        <v>1494</v>
      </c>
      <c r="G383" s="30" t="s">
        <v>1495</v>
      </c>
      <c r="H383" s="30" t="s">
        <v>1496</v>
      </c>
      <c r="I383" s="29" t="s">
        <v>1177</v>
      </c>
      <c r="J383" s="29" t="s">
        <v>1178</v>
      </c>
      <c r="K383" s="29">
        <v>13587591316</v>
      </c>
      <c r="L383" s="33">
        <v>44387</v>
      </c>
    </row>
    <row r="384" ht="16.5" spans="1:12">
      <c r="A384" s="29">
        <v>96</v>
      </c>
      <c r="B384" s="30" t="s">
        <v>1170</v>
      </c>
      <c r="C384" s="30" t="s">
        <v>1497</v>
      </c>
      <c r="D384" s="31" t="s">
        <v>1172</v>
      </c>
      <c r="E384" s="30" t="s">
        <v>1498</v>
      </c>
      <c r="F384" s="30" t="s">
        <v>215</v>
      </c>
      <c r="G384" s="30" t="s">
        <v>1499</v>
      </c>
      <c r="H384" s="30" t="s">
        <v>217</v>
      </c>
      <c r="I384" s="29" t="s">
        <v>1177</v>
      </c>
      <c r="J384" s="29" t="s">
        <v>1178</v>
      </c>
      <c r="K384" s="29">
        <v>13587591316</v>
      </c>
      <c r="L384" s="33">
        <v>44387</v>
      </c>
    </row>
    <row r="385" ht="16.5" spans="1:12">
      <c r="A385" s="29">
        <v>97</v>
      </c>
      <c r="B385" s="30" t="s">
        <v>1170</v>
      </c>
      <c r="C385" s="30" t="s">
        <v>1500</v>
      </c>
      <c r="D385" s="31" t="s">
        <v>1172</v>
      </c>
      <c r="E385" s="30" t="s">
        <v>1501</v>
      </c>
      <c r="F385" s="30" t="s">
        <v>1296</v>
      </c>
      <c r="G385" s="30" t="s">
        <v>65</v>
      </c>
      <c r="H385" s="30" t="s">
        <v>66</v>
      </c>
      <c r="I385" s="29" t="s">
        <v>1177</v>
      </c>
      <c r="J385" s="29" t="s">
        <v>1178</v>
      </c>
      <c r="K385" s="29">
        <v>13587591316</v>
      </c>
      <c r="L385" s="33">
        <v>44387</v>
      </c>
    </row>
    <row r="386" ht="16.5" spans="1:12">
      <c r="A386" s="29">
        <v>98</v>
      </c>
      <c r="B386" s="30" t="s">
        <v>1170</v>
      </c>
      <c r="C386" s="30" t="s">
        <v>1502</v>
      </c>
      <c r="D386" s="31" t="s">
        <v>1172</v>
      </c>
      <c r="E386" s="30" t="s">
        <v>1503</v>
      </c>
      <c r="F386" s="30" t="s">
        <v>1504</v>
      </c>
      <c r="G386" s="30" t="s">
        <v>1505</v>
      </c>
      <c r="H386" s="30" t="s">
        <v>1506</v>
      </c>
      <c r="I386" s="29" t="s">
        <v>1177</v>
      </c>
      <c r="J386" s="29" t="s">
        <v>1178</v>
      </c>
      <c r="K386" s="29">
        <v>13587591316</v>
      </c>
      <c r="L386" s="33">
        <v>44387</v>
      </c>
    </row>
    <row r="387" ht="16.5" spans="1:12">
      <c r="A387" s="29">
        <v>99</v>
      </c>
      <c r="B387" s="30" t="s">
        <v>1170</v>
      </c>
      <c r="C387" s="30" t="s">
        <v>1507</v>
      </c>
      <c r="D387" s="31" t="s">
        <v>1172</v>
      </c>
      <c r="E387" s="30" t="s">
        <v>1508</v>
      </c>
      <c r="F387" s="30" t="s">
        <v>1509</v>
      </c>
      <c r="G387" s="30" t="s">
        <v>1510</v>
      </c>
      <c r="H387" s="30" t="s">
        <v>1511</v>
      </c>
      <c r="I387" s="29" t="s">
        <v>1177</v>
      </c>
      <c r="J387" s="29" t="s">
        <v>1178</v>
      </c>
      <c r="K387" s="29">
        <v>13587591316</v>
      </c>
      <c r="L387" s="33">
        <v>44387</v>
      </c>
    </row>
    <row r="388" ht="16.5" spans="1:12">
      <c r="A388" s="29">
        <v>100</v>
      </c>
      <c r="B388" s="30" t="s">
        <v>1170</v>
      </c>
      <c r="C388" s="30" t="s">
        <v>1512</v>
      </c>
      <c r="D388" s="31" t="s">
        <v>1172</v>
      </c>
      <c r="E388" s="30" t="s">
        <v>1513</v>
      </c>
      <c r="F388" s="30" t="s">
        <v>1514</v>
      </c>
      <c r="G388" s="30" t="s">
        <v>1515</v>
      </c>
      <c r="H388" s="30" t="s">
        <v>111</v>
      </c>
      <c r="I388" s="29" t="s">
        <v>1177</v>
      </c>
      <c r="J388" s="29" t="s">
        <v>1178</v>
      </c>
      <c r="K388" s="29">
        <v>13587591316</v>
      </c>
      <c r="L388" s="33">
        <v>44387</v>
      </c>
    </row>
    <row r="389" ht="16.5" spans="1:12">
      <c r="A389" s="29">
        <v>101</v>
      </c>
      <c r="B389" s="30" t="s">
        <v>1170</v>
      </c>
      <c r="C389" s="30" t="s">
        <v>1516</v>
      </c>
      <c r="D389" s="31" t="s">
        <v>1172</v>
      </c>
      <c r="E389" s="30" t="s">
        <v>1517</v>
      </c>
      <c r="F389" s="30" t="s">
        <v>1518</v>
      </c>
      <c r="G389" s="30" t="s">
        <v>1519</v>
      </c>
      <c r="H389" s="30" t="s">
        <v>1520</v>
      </c>
      <c r="I389" s="29" t="s">
        <v>1177</v>
      </c>
      <c r="J389" s="29" t="s">
        <v>1178</v>
      </c>
      <c r="K389" s="29">
        <v>13587591316</v>
      </c>
      <c r="L389" s="33">
        <v>44387</v>
      </c>
    </row>
    <row r="390" ht="16.5" spans="1:12">
      <c r="A390" s="29">
        <v>102</v>
      </c>
      <c r="B390" s="30" t="s">
        <v>1170</v>
      </c>
      <c r="C390" s="30" t="s">
        <v>1521</v>
      </c>
      <c r="D390" s="31" t="s">
        <v>1172</v>
      </c>
      <c r="E390" s="30" t="s">
        <v>1522</v>
      </c>
      <c r="F390" s="30" t="s">
        <v>1454</v>
      </c>
      <c r="G390" s="30" t="s">
        <v>115</v>
      </c>
      <c r="H390" s="30" t="s">
        <v>116</v>
      </c>
      <c r="I390" s="29" t="s">
        <v>1177</v>
      </c>
      <c r="J390" s="29" t="s">
        <v>1178</v>
      </c>
      <c r="K390" s="29">
        <v>13587591316</v>
      </c>
      <c r="L390" s="33">
        <v>44387</v>
      </c>
    </row>
    <row r="391" ht="16.5" spans="1:12">
      <c r="A391" s="29">
        <v>103</v>
      </c>
      <c r="B391" s="30" t="s">
        <v>1170</v>
      </c>
      <c r="C391" s="30" t="s">
        <v>1523</v>
      </c>
      <c r="D391" s="31" t="s">
        <v>1172</v>
      </c>
      <c r="E391" s="30" t="s">
        <v>1524</v>
      </c>
      <c r="F391" s="30" t="s">
        <v>1477</v>
      </c>
      <c r="G391" s="30" t="s">
        <v>190</v>
      </c>
      <c r="H391" s="30" t="s">
        <v>191</v>
      </c>
      <c r="I391" s="29" t="s">
        <v>1177</v>
      </c>
      <c r="J391" s="29" t="s">
        <v>1178</v>
      </c>
      <c r="K391" s="29">
        <v>13587591316</v>
      </c>
      <c r="L391" s="33">
        <v>44387</v>
      </c>
    </row>
    <row r="392" ht="16.5" spans="1:12">
      <c r="A392" s="29">
        <v>104</v>
      </c>
      <c r="B392" s="30" t="s">
        <v>1170</v>
      </c>
      <c r="C392" s="30" t="s">
        <v>1525</v>
      </c>
      <c r="D392" s="31" t="s">
        <v>1172</v>
      </c>
      <c r="E392" s="30" t="s">
        <v>1526</v>
      </c>
      <c r="F392" s="30" t="s">
        <v>1216</v>
      </c>
      <c r="G392" s="30" t="s">
        <v>1050</v>
      </c>
      <c r="H392" s="30" t="s">
        <v>1051</v>
      </c>
      <c r="I392" s="29" t="s">
        <v>1177</v>
      </c>
      <c r="J392" s="29" t="s">
        <v>1178</v>
      </c>
      <c r="K392" s="29">
        <v>13587591316</v>
      </c>
      <c r="L392" s="33">
        <v>44387</v>
      </c>
    </row>
    <row r="393" ht="16.5" spans="1:12">
      <c r="A393" s="29">
        <v>105</v>
      </c>
      <c r="B393" s="30" t="s">
        <v>1170</v>
      </c>
      <c r="C393" s="30" t="s">
        <v>1527</v>
      </c>
      <c r="D393" s="31" t="s">
        <v>1172</v>
      </c>
      <c r="E393" s="30" t="s">
        <v>1528</v>
      </c>
      <c r="F393" s="30" t="s">
        <v>1368</v>
      </c>
      <c r="G393" s="30" t="s">
        <v>331</v>
      </c>
      <c r="H393" s="30" t="s">
        <v>332</v>
      </c>
      <c r="I393" s="29" t="s">
        <v>1177</v>
      </c>
      <c r="J393" s="29" t="s">
        <v>1178</v>
      </c>
      <c r="K393" s="29">
        <v>13587591316</v>
      </c>
      <c r="L393" s="33">
        <v>44387</v>
      </c>
    </row>
    <row r="394" ht="16.5" spans="1:12">
      <c r="A394" s="29">
        <v>106</v>
      </c>
      <c r="B394" s="30" t="s">
        <v>1170</v>
      </c>
      <c r="C394" s="30" t="s">
        <v>1529</v>
      </c>
      <c r="D394" s="31" t="s">
        <v>1172</v>
      </c>
      <c r="E394" s="30" t="s">
        <v>1530</v>
      </c>
      <c r="F394" s="30" t="s">
        <v>1270</v>
      </c>
      <c r="G394" s="30" t="s">
        <v>146</v>
      </c>
      <c r="H394" s="30" t="s">
        <v>147</v>
      </c>
      <c r="I394" s="29" t="s">
        <v>1177</v>
      </c>
      <c r="J394" s="29" t="s">
        <v>1178</v>
      </c>
      <c r="K394" s="29">
        <v>13587591316</v>
      </c>
      <c r="L394" s="33">
        <v>44387</v>
      </c>
    </row>
    <row r="395" ht="16.5" spans="1:12">
      <c r="A395" s="29">
        <v>107</v>
      </c>
      <c r="B395" s="30" t="s">
        <v>1170</v>
      </c>
      <c r="C395" s="30" t="s">
        <v>1531</v>
      </c>
      <c r="D395" s="31" t="s">
        <v>1172</v>
      </c>
      <c r="E395" s="30" t="s">
        <v>1532</v>
      </c>
      <c r="F395" s="30" t="s">
        <v>1477</v>
      </c>
      <c r="G395" s="30" t="s">
        <v>190</v>
      </c>
      <c r="H395" s="30" t="s">
        <v>191</v>
      </c>
      <c r="I395" s="29" t="s">
        <v>1177</v>
      </c>
      <c r="J395" s="29" t="s">
        <v>1178</v>
      </c>
      <c r="K395" s="29">
        <v>13587591316</v>
      </c>
      <c r="L395" s="33">
        <v>44387</v>
      </c>
    </row>
    <row r="396" ht="16.5" spans="1:12">
      <c r="A396" s="29">
        <v>108</v>
      </c>
      <c r="B396" s="30" t="s">
        <v>1170</v>
      </c>
      <c r="C396" s="30" t="s">
        <v>1533</v>
      </c>
      <c r="D396" s="31" t="s">
        <v>1172</v>
      </c>
      <c r="E396" s="30" t="s">
        <v>1534</v>
      </c>
      <c r="F396" s="30" t="s">
        <v>671</v>
      </c>
      <c r="G396" s="30" t="s">
        <v>1535</v>
      </c>
      <c r="H396" s="30" t="s">
        <v>673</v>
      </c>
      <c r="I396" s="29" t="s">
        <v>1177</v>
      </c>
      <c r="J396" s="29" t="s">
        <v>1178</v>
      </c>
      <c r="K396" s="29">
        <v>13587591316</v>
      </c>
      <c r="L396" s="33">
        <v>44387</v>
      </c>
    </row>
    <row r="397" ht="16.5" spans="1:12">
      <c r="A397" s="29">
        <v>109</v>
      </c>
      <c r="B397" s="30" t="s">
        <v>1170</v>
      </c>
      <c r="C397" s="30" t="s">
        <v>1536</v>
      </c>
      <c r="D397" s="31" t="s">
        <v>1172</v>
      </c>
      <c r="E397" s="30" t="s">
        <v>1537</v>
      </c>
      <c r="F397" s="30" t="s">
        <v>1443</v>
      </c>
      <c r="G397" s="30" t="s">
        <v>90</v>
      </c>
      <c r="H397" s="30" t="s">
        <v>91</v>
      </c>
      <c r="I397" s="29" t="s">
        <v>1177</v>
      </c>
      <c r="J397" s="29" t="s">
        <v>1178</v>
      </c>
      <c r="K397" s="29">
        <v>13587591316</v>
      </c>
      <c r="L397" s="33">
        <v>44387</v>
      </c>
    </row>
    <row r="398" ht="16.5" spans="1:12">
      <c r="A398" s="29">
        <v>110</v>
      </c>
      <c r="B398" s="30" t="s">
        <v>1170</v>
      </c>
      <c r="C398" s="30" t="s">
        <v>1538</v>
      </c>
      <c r="D398" s="31" t="s">
        <v>1172</v>
      </c>
      <c r="E398" s="30" t="s">
        <v>1539</v>
      </c>
      <c r="F398" s="30" t="s">
        <v>1540</v>
      </c>
      <c r="G398" s="30" t="s">
        <v>216</v>
      </c>
      <c r="H398" s="30" t="s">
        <v>217</v>
      </c>
      <c r="I398" s="29" t="s">
        <v>1177</v>
      </c>
      <c r="J398" s="29" t="s">
        <v>1178</v>
      </c>
      <c r="K398" s="29">
        <v>13587591316</v>
      </c>
      <c r="L398" s="33">
        <v>44387</v>
      </c>
    </row>
    <row r="399" ht="16.5" spans="1:12">
      <c r="A399" s="29">
        <v>111</v>
      </c>
      <c r="B399" s="30" t="s">
        <v>1170</v>
      </c>
      <c r="C399" s="30" t="s">
        <v>1541</v>
      </c>
      <c r="D399" s="31" t="s">
        <v>1172</v>
      </c>
      <c r="E399" s="30" t="s">
        <v>1542</v>
      </c>
      <c r="F399" s="30" t="s">
        <v>1243</v>
      </c>
      <c r="G399" s="30" t="s">
        <v>1244</v>
      </c>
      <c r="H399" s="30" t="s">
        <v>434</v>
      </c>
      <c r="I399" s="29" t="s">
        <v>1177</v>
      </c>
      <c r="J399" s="29" t="s">
        <v>1178</v>
      </c>
      <c r="K399" s="29">
        <v>13587591316</v>
      </c>
      <c r="L399" s="33">
        <v>44387</v>
      </c>
    </row>
    <row r="400" ht="16.5" spans="1:12">
      <c r="A400" s="29">
        <v>112</v>
      </c>
      <c r="B400" s="30" t="s">
        <v>1170</v>
      </c>
      <c r="C400" s="30" t="s">
        <v>1543</v>
      </c>
      <c r="D400" s="31" t="s">
        <v>1172</v>
      </c>
      <c r="E400" s="30" t="s">
        <v>1544</v>
      </c>
      <c r="F400" s="30" t="s">
        <v>1184</v>
      </c>
      <c r="G400" s="30" t="s">
        <v>1185</v>
      </c>
      <c r="H400" s="30" t="s">
        <v>1186</v>
      </c>
      <c r="I400" s="29" t="s">
        <v>1177</v>
      </c>
      <c r="J400" s="29" t="s">
        <v>1178</v>
      </c>
      <c r="K400" s="29">
        <v>13587591316</v>
      </c>
      <c r="L400" s="33">
        <v>44387</v>
      </c>
    </row>
    <row r="401" ht="16.5" spans="1:12">
      <c r="A401" s="29">
        <v>113</v>
      </c>
      <c r="B401" s="30" t="s">
        <v>1170</v>
      </c>
      <c r="C401" s="30" t="s">
        <v>1545</v>
      </c>
      <c r="D401" s="31" t="s">
        <v>1172</v>
      </c>
      <c r="E401" s="30" t="s">
        <v>1546</v>
      </c>
      <c r="F401" s="30" t="s">
        <v>1341</v>
      </c>
      <c r="G401" s="30" t="s">
        <v>743</v>
      </c>
      <c r="H401" s="30" t="s">
        <v>744</v>
      </c>
      <c r="I401" s="29" t="s">
        <v>1177</v>
      </c>
      <c r="J401" s="29" t="s">
        <v>1178</v>
      </c>
      <c r="K401" s="29">
        <v>13587591316</v>
      </c>
      <c r="L401" s="33">
        <v>44387</v>
      </c>
    </row>
    <row r="402" ht="16.5" spans="1:12">
      <c r="A402" s="29">
        <v>114</v>
      </c>
      <c r="B402" s="30" t="s">
        <v>1170</v>
      </c>
      <c r="C402" s="30" t="s">
        <v>1547</v>
      </c>
      <c r="D402" s="31" t="s">
        <v>1172</v>
      </c>
      <c r="E402" s="30" t="s">
        <v>1548</v>
      </c>
      <c r="F402" s="30" t="s">
        <v>1438</v>
      </c>
      <c r="G402" s="30" t="s">
        <v>1549</v>
      </c>
      <c r="H402" s="30" t="s">
        <v>1440</v>
      </c>
      <c r="I402" s="29" t="s">
        <v>1177</v>
      </c>
      <c r="J402" s="29" t="s">
        <v>1178</v>
      </c>
      <c r="K402" s="29">
        <v>13587591316</v>
      </c>
      <c r="L402" s="33">
        <v>44387</v>
      </c>
    </row>
    <row r="403" ht="16.5" spans="1:12">
      <c r="A403" s="29">
        <v>115</v>
      </c>
      <c r="B403" s="30" t="s">
        <v>1170</v>
      </c>
      <c r="C403" s="30" t="s">
        <v>1550</v>
      </c>
      <c r="D403" s="31" t="s">
        <v>1172</v>
      </c>
      <c r="E403" s="30" t="s">
        <v>1551</v>
      </c>
      <c r="F403" s="30" t="s">
        <v>1552</v>
      </c>
      <c r="G403" s="30" t="s">
        <v>1553</v>
      </c>
      <c r="H403" s="30" t="s">
        <v>1554</v>
      </c>
      <c r="I403" s="29" t="s">
        <v>1177</v>
      </c>
      <c r="J403" s="29" t="s">
        <v>1178</v>
      </c>
      <c r="K403" s="29">
        <v>13587591316</v>
      </c>
      <c r="L403" s="33">
        <v>44387</v>
      </c>
    </row>
    <row r="404" ht="16.5" spans="1:12">
      <c r="A404" s="29">
        <v>116</v>
      </c>
      <c r="B404" s="30" t="s">
        <v>1170</v>
      </c>
      <c r="C404" s="30" t="s">
        <v>1555</v>
      </c>
      <c r="D404" s="31" t="s">
        <v>1172</v>
      </c>
      <c r="E404" s="30" t="s">
        <v>1556</v>
      </c>
      <c r="F404" s="30" t="s">
        <v>1557</v>
      </c>
      <c r="G404" s="30" t="s">
        <v>800</v>
      </c>
      <c r="H404" s="30" t="s">
        <v>801</v>
      </c>
      <c r="I404" s="29" t="s">
        <v>1177</v>
      </c>
      <c r="J404" s="29" t="s">
        <v>1178</v>
      </c>
      <c r="K404" s="29">
        <v>13587591316</v>
      </c>
      <c r="L404" s="33">
        <v>44387</v>
      </c>
    </row>
    <row r="405" ht="16.5" spans="1:12">
      <c r="A405" s="29">
        <v>117</v>
      </c>
      <c r="B405" s="30" t="s">
        <v>1170</v>
      </c>
      <c r="C405" s="30" t="s">
        <v>1558</v>
      </c>
      <c r="D405" s="31" t="s">
        <v>1172</v>
      </c>
      <c r="E405" s="30" t="s">
        <v>1559</v>
      </c>
      <c r="F405" s="30" t="s">
        <v>1477</v>
      </c>
      <c r="G405" s="30" t="s">
        <v>190</v>
      </c>
      <c r="H405" s="30" t="s">
        <v>191</v>
      </c>
      <c r="I405" s="29" t="s">
        <v>1177</v>
      </c>
      <c r="J405" s="29" t="s">
        <v>1178</v>
      </c>
      <c r="K405" s="29">
        <v>13587591316</v>
      </c>
      <c r="L405" s="33">
        <v>44387</v>
      </c>
    </row>
    <row r="406" ht="16.5" spans="1:12">
      <c r="A406" s="29">
        <v>118</v>
      </c>
      <c r="B406" s="30" t="s">
        <v>1170</v>
      </c>
      <c r="C406" s="30" t="s">
        <v>1560</v>
      </c>
      <c r="D406" s="31" t="s">
        <v>1172</v>
      </c>
      <c r="E406" s="30" t="s">
        <v>1561</v>
      </c>
      <c r="F406" s="30" t="s">
        <v>1314</v>
      </c>
      <c r="G406" s="30" t="s">
        <v>1315</v>
      </c>
      <c r="H406" s="30" t="s">
        <v>1316</v>
      </c>
      <c r="I406" s="29" t="s">
        <v>1177</v>
      </c>
      <c r="J406" s="29" t="s">
        <v>1178</v>
      </c>
      <c r="K406" s="29">
        <v>13587591316</v>
      </c>
      <c r="L406" s="33">
        <v>44387</v>
      </c>
    </row>
    <row r="407" ht="16.5" spans="1:12">
      <c r="A407" s="29">
        <v>119</v>
      </c>
      <c r="B407" s="30" t="s">
        <v>1170</v>
      </c>
      <c r="C407" s="30" t="s">
        <v>1562</v>
      </c>
      <c r="D407" s="31" t="s">
        <v>1172</v>
      </c>
      <c r="E407" s="30" t="s">
        <v>1563</v>
      </c>
      <c r="F407" s="30" t="s">
        <v>1371</v>
      </c>
      <c r="G407" s="30" t="s">
        <v>155</v>
      </c>
      <c r="H407" s="30" t="s">
        <v>156</v>
      </c>
      <c r="I407" s="29" t="s">
        <v>1177</v>
      </c>
      <c r="J407" s="29" t="s">
        <v>1178</v>
      </c>
      <c r="K407" s="29">
        <v>13587591316</v>
      </c>
      <c r="L407" s="33">
        <v>44387</v>
      </c>
    </row>
    <row r="408" ht="16.5" spans="1:12">
      <c r="A408" s="29">
        <v>120</v>
      </c>
      <c r="B408" s="30" t="s">
        <v>1170</v>
      </c>
      <c r="C408" s="30" t="s">
        <v>1564</v>
      </c>
      <c r="D408" s="31" t="s">
        <v>1172</v>
      </c>
      <c r="E408" s="30" t="s">
        <v>1565</v>
      </c>
      <c r="F408" s="30" t="s">
        <v>1566</v>
      </c>
      <c r="G408" s="30" t="s">
        <v>179</v>
      </c>
      <c r="H408" s="30" t="s">
        <v>180</v>
      </c>
      <c r="I408" s="29" t="s">
        <v>1177</v>
      </c>
      <c r="J408" s="29" t="s">
        <v>1178</v>
      </c>
      <c r="K408" s="29">
        <v>13587591316</v>
      </c>
      <c r="L408" s="33">
        <v>44387</v>
      </c>
    </row>
    <row r="409" ht="16.5" spans="1:12">
      <c r="A409" s="29">
        <v>121</v>
      </c>
      <c r="B409" s="30" t="s">
        <v>1170</v>
      </c>
      <c r="C409" s="30" t="s">
        <v>1567</v>
      </c>
      <c r="D409" s="31" t="s">
        <v>1172</v>
      </c>
      <c r="E409" s="30" t="s">
        <v>1568</v>
      </c>
      <c r="F409" s="30" t="s">
        <v>1569</v>
      </c>
      <c r="G409" s="30" t="s">
        <v>587</v>
      </c>
      <c r="H409" s="30" t="s">
        <v>565</v>
      </c>
      <c r="I409" s="29" t="s">
        <v>1177</v>
      </c>
      <c r="J409" s="29" t="s">
        <v>1178</v>
      </c>
      <c r="K409" s="29">
        <v>13587591316</v>
      </c>
      <c r="L409" s="33">
        <v>44387</v>
      </c>
    </row>
    <row r="410" ht="16.5" spans="1:12">
      <c r="A410" s="29">
        <v>122</v>
      </c>
      <c r="B410" s="30" t="s">
        <v>1170</v>
      </c>
      <c r="C410" s="30" t="s">
        <v>1570</v>
      </c>
      <c r="D410" s="31" t="s">
        <v>1172</v>
      </c>
      <c r="E410" s="30" t="s">
        <v>1571</v>
      </c>
      <c r="F410" s="30" t="s">
        <v>1572</v>
      </c>
      <c r="G410" s="30" t="s">
        <v>1573</v>
      </c>
      <c r="H410" s="30" t="s">
        <v>1051</v>
      </c>
      <c r="I410" s="29" t="s">
        <v>1177</v>
      </c>
      <c r="J410" s="29" t="s">
        <v>1178</v>
      </c>
      <c r="K410" s="29">
        <v>13587591316</v>
      </c>
      <c r="L410" s="33">
        <v>44387</v>
      </c>
    </row>
    <row r="411" ht="16.5" spans="1:12">
      <c r="A411" s="29">
        <v>123</v>
      </c>
      <c r="B411" s="30" t="s">
        <v>1170</v>
      </c>
      <c r="C411" s="30" t="s">
        <v>1574</v>
      </c>
      <c r="D411" s="31" t="s">
        <v>1172</v>
      </c>
      <c r="E411" s="30" t="s">
        <v>1575</v>
      </c>
      <c r="F411" s="30" t="s">
        <v>605</v>
      </c>
      <c r="G411" s="30" t="s">
        <v>1576</v>
      </c>
      <c r="H411" s="30" t="s">
        <v>607</v>
      </c>
      <c r="I411" s="29" t="s">
        <v>1177</v>
      </c>
      <c r="J411" s="29" t="s">
        <v>1178</v>
      </c>
      <c r="K411" s="29">
        <v>13587591316</v>
      </c>
      <c r="L411" s="33">
        <v>44387</v>
      </c>
    </row>
    <row r="412" ht="16.5" spans="1:12">
      <c r="A412" s="29">
        <v>124</v>
      </c>
      <c r="B412" s="30" t="s">
        <v>1170</v>
      </c>
      <c r="C412" s="30" t="s">
        <v>1577</v>
      </c>
      <c r="D412" s="31" t="s">
        <v>1172</v>
      </c>
      <c r="E412" s="30" t="s">
        <v>1578</v>
      </c>
      <c r="F412" s="30" t="s">
        <v>1579</v>
      </c>
      <c r="G412" s="30" t="s">
        <v>1580</v>
      </c>
      <c r="H412" s="30" t="s">
        <v>1581</v>
      </c>
      <c r="I412" s="29" t="s">
        <v>1177</v>
      </c>
      <c r="J412" s="29" t="s">
        <v>1178</v>
      </c>
      <c r="K412" s="29">
        <v>13587591316</v>
      </c>
      <c r="L412" s="33">
        <v>44387</v>
      </c>
    </row>
    <row r="413" ht="16.5" spans="1:12">
      <c r="A413" s="29">
        <v>125</v>
      </c>
      <c r="B413" s="30" t="s">
        <v>1170</v>
      </c>
      <c r="C413" s="30" t="s">
        <v>1582</v>
      </c>
      <c r="D413" s="31" t="s">
        <v>1172</v>
      </c>
      <c r="E413" s="30" t="s">
        <v>1583</v>
      </c>
      <c r="F413" s="30" t="s">
        <v>1584</v>
      </c>
      <c r="G413" s="30" t="s">
        <v>1585</v>
      </c>
      <c r="H413" s="30" t="s">
        <v>1586</v>
      </c>
      <c r="I413" s="29" t="s">
        <v>1177</v>
      </c>
      <c r="J413" s="29" t="s">
        <v>1178</v>
      </c>
      <c r="K413" s="29">
        <v>13587591316</v>
      </c>
      <c r="L413" s="33">
        <v>44387</v>
      </c>
    </row>
    <row r="414" ht="16.5" spans="1:12">
      <c r="A414" s="29">
        <v>126</v>
      </c>
      <c r="B414" s="30" t="s">
        <v>1170</v>
      </c>
      <c r="C414" s="30" t="s">
        <v>1587</v>
      </c>
      <c r="D414" s="31" t="s">
        <v>1172</v>
      </c>
      <c r="E414" s="30" t="s">
        <v>1588</v>
      </c>
      <c r="F414" s="30" t="s">
        <v>483</v>
      </c>
      <c r="G414" s="30" t="s">
        <v>1589</v>
      </c>
      <c r="H414" s="30" t="s">
        <v>485</v>
      </c>
      <c r="I414" s="29" t="s">
        <v>1177</v>
      </c>
      <c r="J414" s="29" t="s">
        <v>1178</v>
      </c>
      <c r="K414" s="29">
        <v>13587591316</v>
      </c>
      <c r="L414" s="33">
        <v>44387</v>
      </c>
    </row>
    <row r="415" ht="16.5" spans="1:12">
      <c r="A415" s="29">
        <v>127</v>
      </c>
      <c r="B415" s="30" t="s">
        <v>1170</v>
      </c>
      <c r="C415" s="30" t="s">
        <v>1590</v>
      </c>
      <c r="D415" s="31" t="s">
        <v>1172</v>
      </c>
      <c r="E415" s="30" t="s">
        <v>1591</v>
      </c>
      <c r="F415" s="30" t="s">
        <v>1592</v>
      </c>
      <c r="G415" s="30" t="s">
        <v>1102</v>
      </c>
      <c r="H415" s="30" t="s">
        <v>872</v>
      </c>
      <c r="I415" s="29" t="s">
        <v>1177</v>
      </c>
      <c r="J415" s="29" t="s">
        <v>1178</v>
      </c>
      <c r="K415" s="29">
        <v>13587591316</v>
      </c>
      <c r="L415" s="33">
        <v>44387</v>
      </c>
    </row>
    <row r="416" ht="16.5" spans="1:12">
      <c r="A416" s="29">
        <v>128</v>
      </c>
      <c r="B416" s="30" t="s">
        <v>1170</v>
      </c>
      <c r="C416" s="30" t="s">
        <v>1593</v>
      </c>
      <c r="D416" s="31" t="s">
        <v>1172</v>
      </c>
      <c r="E416" s="30" t="s">
        <v>1594</v>
      </c>
      <c r="F416" s="30" t="s">
        <v>1595</v>
      </c>
      <c r="G416" s="30" t="s">
        <v>672</v>
      </c>
      <c r="H416" s="30" t="s">
        <v>673</v>
      </c>
      <c r="I416" s="29" t="s">
        <v>1177</v>
      </c>
      <c r="J416" s="29" t="s">
        <v>1178</v>
      </c>
      <c r="K416" s="29">
        <v>13587591316</v>
      </c>
      <c r="L416" s="33">
        <v>44387</v>
      </c>
    </row>
    <row r="417" ht="16.5" spans="1:12">
      <c r="A417" s="29">
        <v>129</v>
      </c>
      <c r="B417" s="30" t="s">
        <v>1170</v>
      </c>
      <c r="C417" s="30" t="s">
        <v>1596</v>
      </c>
      <c r="D417" s="31" t="s">
        <v>1172</v>
      </c>
      <c r="E417" s="30" t="s">
        <v>1597</v>
      </c>
      <c r="F417" s="30" t="s">
        <v>1598</v>
      </c>
      <c r="G417" s="30" t="s">
        <v>1599</v>
      </c>
      <c r="H417" s="30" t="s">
        <v>1600</v>
      </c>
      <c r="I417" s="29" t="s">
        <v>1177</v>
      </c>
      <c r="J417" s="29" t="s">
        <v>1178</v>
      </c>
      <c r="K417" s="29">
        <v>13587591316</v>
      </c>
      <c r="L417" s="33">
        <v>44387</v>
      </c>
    </row>
    <row r="418" ht="16.5" spans="1:12">
      <c r="A418" s="29">
        <v>130</v>
      </c>
      <c r="B418" s="30" t="s">
        <v>1170</v>
      </c>
      <c r="C418" s="30" t="s">
        <v>1601</v>
      </c>
      <c r="D418" s="31" t="s">
        <v>1172</v>
      </c>
      <c r="E418" s="30" t="s">
        <v>1602</v>
      </c>
      <c r="F418" s="30" t="s">
        <v>1219</v>
      </c>
      <c r="G418" s="30" t="s">
        <v>305</v>
      </c>
      <c r="H418" s="30" t="s">
        <v>306</v>
      </c>
      <c r="I418" s="29" t="s">
        <v>1177</v>
      </c>
      <c r="J418" s="29" t="s">
        <v>1178</v>
      </c>
      <c r="K418" s="29">
        <v>13587591316</v>
      </c>
      <c r="L418" s="33">
        <v>44387</v>
      </c>
    </row>
    <row r="419" ht="16.5" spans="1:12">
      <c r="A419" s="29">
        <v>131</v>
      </c>
      <c r="B419" s="30" t="s">
        <v>1170</v>
      </c>
      <c r="C419" s="30" t="s">
        <v>1603</v>
      </c>
      <c r="D419" s="31" t="s">
        <v>1172</v>
      </c>
      <c r="E419" s="30" t="s">
        <v>1604</v>
      </c>
      <c r="F419" s="30" t="s">
        <v>1314</v>
      </c>
      <c r="G419" s="30" t="s">
        <v>1315</v>
      </c>
      <c r="H419" s="30" t="s">
        <v>1316</v>
      </c>
      <c r="I419" s="29" t="s">
        <v>1177</v>
      </c>
      <c r="J419" s="29" t="s">
        <v>1178</v>
      </c>
      <c r="K419" s="29">
        <v>13587591316</v>
      </c>
      <c r="L419" s="33">
        <v>44387</v>
      </c>
    </row>
    <row r="420" ht="16.5" spans="1:12">
      <c r="A420" s="29">
        <v>132</v>
      </c>
      <c r="B420" s="30" t="s">
        <v>1170</v>
      </c>
      <c r="C420" s="30" t="s">
        <v>1605</v>
      </c>
      <c r="D420" s="31" t="s">
        <v>1172</v>
      </c>
      <c r="E420" s="30" t="s">
        <v>1606</v>
      </c>
      <c r="F420" s="30" t="s">
        <v>124</v>
      </c>
      <c r="G420" s="30" t="s">
        <v>1607</v>
      </c>
      <c r="H420" s="30" t="s">
        <v>126</v>
      </c>
      <c r="I420" s="29" t="s">
        <v>1177</v>
      </c>
      <c r="J420" s="29" t="s">
        <v>1178</v>
      </c>
      <c r="K420" s="29">
        <v>13587591316</v>
      </c>
      <c r="L420" s="33">
        <v>44387</v>
      </c>
    </row>
    <row r="421" ht="16.5" spans="1:12">
      <c r="A421" s="29">
        <v>133</v>
      </c>
      <c r="B421" s="30" t="s">
        <v>1170</v>
      </c>
      <c r="C421" s="30" t="s">
        <v>1608</v>
      </c>
      <c r="D421" s="31" t="s">
        <v>1172</v>
      </c>
      <c r="E421" s="30" t="s">
        <v>1609</v>
      </c>
      <c r="F421" s="30" t="s">
        <v>1610</v>
      </c>
      <c r="G421" s="30" t="s">
        <v>1229</v>
      </c>
      <c r="H421" s="30" t="s">
        <v>1230</v>
      </c>
      <c r="I421" s="29" t="s">
        <v>1177</v>
      </c>
      <c r="J421" s="29" t="s">
        <v>1178</v>
      </c>
      <c r="K421" s="29">
        <v>13587591316</v>
      </c>
      <c r="L421" s="33">
        <v>44387</v>
      </c>
    </row>
    <row r="422" ht="16.5" spans="1:12">
      <c r="A422" s="29">
        <v>134</v>
      </c>
      <c r="B422" s="30" t="s">
        <v>1170</v>
      </c>
      <c r="C422" s="30" t="s">
        <v>1611</v>
      </c>
      <c r="D422" s="31" t="s">
        <v>1172</v>
      </c>
      <c r="E422" s="30" t="s">
        <v>1612</v>
      </c>
      <c r="F422" s="30" t="s">
        <v>1613</v>
      </c>
      <c r="G422" s="30" t="s">
        <v>1614</v>
      </c>
      <c r="H422" s="30" t="s">
        <v>1615</v>
      </c>
      <c r="I422" s="29" t="s">
        <v>1177</v>
      </c>
      <c r="J422" s="29" t="s">
        <v>1178</v>
      </c>
      <c r="K422" s="29">
        <v>13587591316</v>
      </c>
      <c r="L422" s="33">
        <v>44387</v>
      </c>
    </row>
    <row r="423" ht="16.5" spans="1:12">
      <c r="A423" s="29">
        <v>135</v>
      </c>
      <c r="B423" s="30" t="s">
        <v>1170</v>
      </c>
      <c r="C423" s="30" t="s">
        <v>1616</v>
      </c>
      <c r="D423" s="31" t="s">
        <v>1172</v>
      </c>
      <c r="E423" s="30" t="s">
        <v>1617</v>
      </c>
      <c r="F423" s="30" t="s">
        <v>1618</v>
      </c>
      <c r="G423" s="30" t="s">
        <v>1619</v>
      </c>
      <c r="H423" s="30" t="s">
        <v>1620</v>
      </c>
      <c r="I423" s="29" t="s">
        <v>1177</v>
      </c>
      <c r="J423" s="29" t="s">
        <v>1178</v>
      </c>
      <c r="K423" s="29">
        <v>13587591316</v>
      </c>
      <c r="L423" s="33">
        <v>44387</v>
      </c>
    </row>
    <row r="424" ht="16.5" spans="1:12">
      <c r="A424" s="29">
        <v>136</v>
      </c>
      <c r="B424" s="30" t="s">
        <v>1170</v>
      </c>
      <c r="C424" s="30" t="s">
        <v>1621</v>
      </c>
      <c r="D424" s="31" t="s">
        <v>1172</v>
      </c>
      <c r="E424" s="30" t="s">
        <v>1622</v>
      </c>
      <c r="F424" s="30" t="s">
        <v>1623</v>
      </c>
      <c r="G424" s="30" t="s">
        <v>1624</v>
      </c>
      <c r="H424" s="30" t="s">
        <v>1625</v>
      </c>
      <c r="I424" s="29" t="s">
        <v>1177</v>
      </c>
      <c r="J424" s="29" t="s">
        <v>1178</v>
      </c>
      <c r="K424" s="29">
        <v>13587591316</v>
      </c>
      <c r="L424" s="33">
        <v>44387</v>
      </c>
    </row>
    <row r="425" ht="16.5" spans="1:12">
      <c r="A425" s="29">
        <v>137</v>
      </c>
      <c r="B425" s="30" t="s">
        <v>1170</v>
      </c>
      <c r="C425" s="30" t="s">
        <v>1626</v>
      </c>
      <c r="D425" s="31" t="s">
        <v>1172</v>
      </c>
      <c r="E425" s="30" t="s">
        <v>1627</v>
      </c>
      <c r="F425" s="30" t="s">
        <v>1467</v>
      </c>
      <c r="G425" s="30" t="s">
        <v>212</v>
      </c>
      <c r="H425" s="30" t="s">
        <v>71</v>
      </c>
      <c r="I425" s="29" t="s">
        <v>1177</v>
      </c>
      <c r="J425" s="29" t="s">
        <v>1178</v>
      </c>
      <c r="K425" s="29">
        <v>13587591316</v>
      </c>
      <c r="L425" s="33">
        <v>44387</v>
      </c>
    </row>
    <row r="426" ht="16.5" spans="1:12">
      <c r="A426" s="29">
        <v>138</v>
      </c>
      <c r="B426" s="30" t="s">
        <v>1170</v>
      </c>
      <c r="C426" s="30" t="s">
        <v>1628</v>
      </c>
      <c r="D426" s="31" t="s">
        <v>1172</v>
      </c>
      <c r="E426" s="30" t="s">
        <v>1629</v>
      </c>
      <c r="F426" s="30" t="s">
        <v>1630</v>
      </c>
      <c r="G426" s="30" t="s">
        <v>1631</v>
      </c>
      <c r="H426" s="5" t="s">
        <v>1632</v>
      </c>
      <c r="I426" s="29" t="s">
        <v>1177</v>
      </c>
      <c r="J426" s="29" t="s">
        <v>1178</v>
      </c>
      <c r="K426" s="29">
        <v>13587591316</v>
      </c>
      <c r="L426" s="33">
        <v>44387</v>
      </c>
    </row>
    <row r="427" ht="16.5" spans="1:12">
      <c r="A427" s="29">
        <v>139</v>
      </c>
      <c r="B427" s="30" t="s">
        <v>1170</v>
      </c>
      <c r="C427" s="30" t="s">
        <v>1633</v>
      </c>
      <c r="D427" s="31" t="s">
        <v>1172</v>
      </c>
      <c r="E427" s="30" t="s">
        <v>1634</v>
      </c>
      <c r="F427" s="30" t="s">
        <v>1635</v>
      </c>
      <c r="G427" s="30" t="s">
        <v>657</v>
      </c>
      <c r="H427" s="31">
        <v>13758418612</v>
      </c>
      <c r="I427" s="29" t="s">
        <v>1177</v>
      </c>
      <c r="J427" s="29" t="s">
        <v>1178</v>
      </c>
      <c r="K427" s="29">
        <v>13587591316</v>
      </c>
      <c r="L427" s="41">
        <v>44372</v>
      </c>
    </row>
    <row r="428" ht="16.5" spans="1:12">
      <c r="A428" s="29">
        <v>140</v>
      </c>
      <c r="B428" s="30" t="s">
        <v>1170</v>
      </c>
      <c r="C428" s="30" t="s">
        <v>1636</v>
      </c>
      <c r="D428" s="31" t="s">
        <v>1172</v>
      </c>
      <c r="E428" s="30" t="s">
        <v>1637</v>
      </c>
      <c r="F428" s="30" t="s">
        <v>1638</v>
      </c>
      <c r="G428" s="30" t="s">
        <v>1639</v>
      </c>
      <c r="H428" s="31" t="s">
        <v>1640</v>
      </c>
      <c r="I428" s="29" t="s">
        <v>1177</v>
      </c>
      <c r="J428" s="29" t="s">
        <v>1178</v>
      </c>
      <c r="K428" s="29">
        <v>13587591316</v>
      </c>
      <c r="L428" s="41">
        <v>44372</v>
      </c>
    </row>
    <row r="429" ht="16.5" spans="1:12">
      <c r="A429" s="29">
        <v>141</v>
      </c>
      <c r="B429" s="30" t="s">
        <v>1170</v>
      </c>
      <c r="C429" s="30" t="s">
        <v>1641</v>
      </c>
      <c r="D429" s="31" t="s">
        <v>1172</v>
      </c>
      <c r="E429" s="30" t="s">
        <v>1642</v>
      </c>
      <c r="F429" s="30" t="s">
        <v>1643</v>
      </c>
      <c r="G429" s="30" t="s">
        <v>1644</v>
      </c>
      <c r="H429" s="31" t="s">
        <v>1645</v>
      </c>
      <c r="I429" s="29" t="s">
        <v>1177</v>
      </c>
      <c r="J429" s="29" t="s">
        <v>1178</v>
      </c>
      <c r="K429" s="29">
        <v>13587591316</v>
      </c>
      <c r="L429" s="41">
        <v>44372</v>
      </c>
    </row>
    <row r="430" ht="16.5" spans="1:12">
      <c r="A430" s="29">
        <v>142</v>
      </c>
      <c r="B430" s="30" t="s">
        <v>1170</v>
      </c>
      <c r="C430" s="30" t="s">
        <v>1646</v>
      </c>
      <c r="D430" s="31" t="s">
        <v>1172</v>
      </c>
      <c r="E430" s="30" t="s">
        <v>1647</v>
      </c>
      <c r="F430" s="30" t="s">
        <v>1648</v>
      </c>
      <c r="G430" s="30" t="s">
        <v>1649</v>
      </c>
      <c r="H430" s="31" t="s">
        <v>1650</v>
      </c>
      <c r="I430" s="29" t="s">
        <v>1177</v>
      </c>
      <c r="J430" s="29" t="s">
        <v>1178</v>
      </c>
      <c r="K430" s="29">
        <v>13587591316</v>
      </c>
      <c r="L430" s="41">
        <v>44372</v>
      </c>
    </row>
    <row r="431" ht="16.5" spans="1:12">
      <c r="A431" s="29">
        <v>143</v>
      </c>
      <c r="B431" s="30" t="s">
        <v>1170</v>
      </c>
      <c r="C431" s="30" t="s">
        <v>1651</v>
      </c>
      <c r="D431" s="31" t="s">
        <v>1172</v>
      </c>
      <c r="E431" s="30" t="s">
        <v>1652</v>
      </c>
      <c r="F431" s="30" t="s">
        <v>1638</v>
      </c>
      <c r="G431" s="30" t="s">
        <v>1639</v>
      </c>
      <c r="H431" s="31" t="s">
        <v>1640</v>
      </c>
      <c r="I431" s="29" t="s">
        <v>1177</v>
      </c>
      <c r="J431" s="29" t="s">
        <v>1178</v>
      </c>
      <c r="K431" s="29">
        <v>13587591316</v>
      </c>
      <c r="L431" s="41">
        <v>44372</v>
      </c>
    </row>
    <row r="432" ht="16.5" spans="1:12">
      <c r="A432" s="29">
        <v>144</v>
      </c>
      <c r="B432" s="30" t="s">
        <v>1170</v>
      </c>
      <c r="C432" s="30" t="s">
        <v>1653</v>
      </c>
      <c r="D432" s="31" t="s">
        <v>1172</v>
      </c>
      <c r="E432" s="30" t="s">
        <v>1654</v>
      </c>
      <c r="F432" s="30" t="s">
        <v>1655</v>
      </c>
      <c r="G432" s="30" t="s">
        <v>657</v>
      </c>
      <c r="H432" s="31" t="s">
        <v>658</v>
      </c>
      <c r="I432" s="29" t="s">
        <v>1177</v>
      </c>
      <c r="J432" s="29" t="s">
        <v>1178</v>
      </c>
      <c r="K432" s="29">
        <v>13587591316</v>
      </c>
      <c r="L432" s="41">
        <v>44372</v>
      </c>
    </row>
    <row r="433" ht="16.5" spans="1:12">
      <c r="A433" s="29">
        <v>145</v>
      </c>
      <c r="B433" s="30" t="s">
        <v>1170</v>
      </c>
      <c r="C433" s="30" t="s">
        <v>1656</v>
      </c>
      <c r="D433" s="31" t="s">
        <v>1172</v>
      </c>
      <c r="E433" s="30" t="s">
        <v>1657</v>
      </c>
      <c r="F433" s="30" t="s">
        <v>1638</v>
      </c>
      <c r="G433" s="30" t="s">
        <v>1639</v>
      </c>
      <c r="H433" s="31" t="s">
        <v>1640</v>
      </c>
      <c r="I433" s="29" t="s">
        <v>1177</v>
      </c>
      <c r="J433" s="29" t="s">
        <v>1178</v>
      </c>
      <c r="K433" s="29">
        <v>13587591316</v>
      </c>
      <c r="L433" s="41">
        <v>44372</v>
      </c>
    </row>
    <row r="434" ht="16.5" spans="1:12">
      <c r="A434" s="29">
        <v>146</v>
      </c>
      <c r="B434" s="30" t="s">
        <v>1170</v>
      </c>
      <c r="C434" s="30" t="s">
        <v>1658</v>
      </c>
      <c r="D434" s="31" t="s">
        <v>1172</v>
      </c>
      <c r="E434" s="30" t="s">
        <v>1659</v>
      </c>
      <c r="F434" s="30" t="s">
        <v>1660</v>
      </c>
      <c r="G434" s="30" t="s">
        <v>1661</v>
      </c>
      <c r="H434" s="31" t="s">
        <v>1662</v>
      </c>
      <c r="I434" s="29" t="s">
        <v>1177</v>
      </c>
      <c r="J434" s="29" t="s">
        <v>1178</v>
      </c>
      <c r="K434" s="29">
        <v>13587591316</v>
      </c>
      <c r="L434" s="41">
        <v>44372</v>
      </c>
    </row>
    <row r="435" ht="21" spans="1:13">
      <c r="A435" s="1" t="s">
        <v>0</v>
      </c>
      <c r="B435" s="1"/>
      <c r="C435" s="1"/>
      <c r="D435" s="1"/>
      <c r="E435" s="1"/>
      <c r="F435" s="1"/>
      <c r="G435" s="1"/>
      <c r="H435" s="1"/>
      <c r="I435" s="1"/>
      <c r="J435" s="1"/>
      <c r="K435" s="1"/>
      <c r="L435" s="1"/>
      <c r="M435" s="1"/>
    </row>
    <row r="436" ht="16.5" spans="1:13">
      <c r="A436" s="4" t="s">
        <v>1663</v>
      </c>
      <c r="B436" s="4"/>
      <c r="C436" s="4"/>
      <c r="D436" s="4"/>
      <c r="E436" s="4" t="s">
        <v>1664</v>
      </c>
      <c r="F436" s="35" t="s">
        <v>1665</v>
      </c>
      <c r="G436" s="36"/>
      <c r="H436" s="4"/>
      <c r="I436" s="4"/>
      <c r="J436" s="4"/>
      <c r="K436" s="4"/>
      <c r="L436" s="4"/>
      <c r="M436" s="4"/>
    </row>
    <row r="437" ht="16.5" spans="1:13">
      <c r="A437" s="8" t="s">
        <v>4</v>
      </c>
      <c r="B437" s="8"/>
      <c r="C437" s="8"/>
      <c r="D437" s="37"/>
      <c r="E437" s="8"/>
      <c r="F437" s="37"/>
      <c r="G437" s="8"/>
      <c r="H437" s="37"/>
      <c r="I437" s="8"/>
      <c r="J437" s="8"/>
      <c r="K437" s="8"/>
      <c r="L437" s="8"/>
      <c r="M437" s="37"/>
    </row>
    <row r="438" ht="16.5" spans="1:13">
      <c r="A438" s="9" t="s">
        <v>5</v>
      </c>
      <c r="B438" s="10"/>
      <c r="C438" s="10"/>
      <c r="D438" s="10"/>
      <c r="E438" s="11" t="s">
        <v>6</v>
      </c>
      <c r="F438" s="9" t="s">
        <v>7</v>
      </c>
      <c r="G438" s="10"/>
      <c r="H438" s="10"/>
      <c r="I438" s="20"/>
      <c r="J438" s="21" t="s">
        <v>8</v>
      </c>
      <c r="K438" s="22"/>
      <c r="L438" s="8"/>
      <c r="M438" s="37"/>
    </row>
    <row r="439" ht="33" spans="1:13">
      <c r="A439" s="13" t="s">
        <v>9</v>
      </c>
      <c r="B439" s="13" t="s">
        <v>10</v>
      </c>
      <c r="C439" s="13" t="s">
        <v>11</v>
      </c>
      <c r="D439" s="13" t="s">
        <v>12</v>
      </c>
      <c r="E439" s="14" t="s">
        <v>13</v>
      </c>
      <c r="F439" s="15" t="s">
        <v>14</v>
      </c>
      <c r="G439" s="15"/>
      <c r="H439" s="15" t="s">
        <v>15</v>
      </c>
      <c r="I439" s="15" t="s">
        <v>16</v>
      </c>
      <c r="J439" s="23" t="s">
        <v>17</v>
      </c>
      <c r="K439" s="24" t="s">
        <v>18</v>
      </c>
      <c r="L439" s="25" t="s">
        <v>19</v>
      </c>
      <c r="M439" s="25" t="s">
        <v>20</v>
      </c>
    </row>
    <row r="440" ht="16.5" spans="1:13">
      <c r="A440" s="29">
        <v>1</v>
      </c>
      <c r="B440" s="38" t="s">
        <v>1663</v>
      </c>
      <c r="C440" s="124" t="s">
        <v>1666</v>
      </c>
      <c r="D440" s="39" t="s">
        <v>1667</v>
      </c>
      <c r="E440" s="38" t="str">
        <f>A440&amp;C440&amp;D440</f>
        <v>1邹家伟法学</v>
      </c>
      <c r="F440" s="40" t="s">
        <v>1668</v>
      </c>
      <c r="G440" s="39" t="s">
        <v>1669</v>
      </c>
      <c r="H440" s="39" t="s">
        <v>1670</v>
      </c>
      <c r="I440" s="38" t="s">
        <v>1671</v>
      </c>
      <c r="J440" s="42" t="s">
        <v>1672</v>
      </c>
      <c r="K440" s="42" t="s">
        <v>1673</v>
      </c>
      <c r="L440" s="43" t="s">
        <v>1674</v>
      </c>
      <c r="M440" s="44">
        <v>44387</v>
      </c>
    </row>
    <row r="441" ht="16.5" spans="1:13">
      <c r="A441" s="29">
        <v>2</v>
      </c>
      <c r="B441" s="38" t="s">
        <v>1663</v>
      </c>
      <c r="C441" s="124" t="s">
        <v>1675</v>
      </c>
      <c r="D441" s="39" t="s">
        <v>1667</v>
      </c>
      <c r="E441" s="38" t="str">
        <f t="shared" ref="E441:E504" si="4">A441&amp;C441&amp;D441</f>
        <v>2张艺法学</v>
      </c>
      <c r="F441" s="40" t="str">
        <f>VLOOKUP(C441,[1]Sheet3!A$1:C$65536,3,0)</f>
        <v>宿迁市宿城区成子湖路1号宿城区政府119室</v>
      </c>
      <c r="G441" s="39" t="str">
        <f>VLOOKUP(C441,[1]Sheet3!A$1:B$65536,2,0)</f>
        <v>宿迁市宿城区公共就业（人才）服务中心</v>
      </c>
      <c r="H441" s="39" t="s">
        <v>1676</v>
      </c>
      <c r="I441" s="38" t="str">
        <f>VLOOKUP(C441,[1]Sheet3!A$1:D$65536,4,0)</f>
        <v>0527-82960231</v>
      </c>
      <c r="J441" s="42" t="s">
        <v>1672</v>
      </c>
      <c r="K441" s="42" t="s">
        <v>1673</v>
      </c>
      <c r="L441" s="43" t="s">
        <v>1677</v>
      </c>
      <c r="M441" s="44">
        <v>44387</v>
      </c>
    </row>
    <row r="442" ht="16.5" spans="1:13">
      <c r="A442" s="29">
        <v>3</v>
      </c>
      <c r="B442" s="38" t="s">
        <v>1663</v>
      </c>
      <c r="C442" s="124" t="s">
        <v>1678</v>
      </c>
      <c r="D442" s="39" t="s">
        <v>1667</v>
      </c>
      <c r="E442" s="38" t="str">
        <f t="shared" si="4"/>
        <v>3王雪法学</v>
      </c>
      <c r="F442" s="40" t="str">
        <f>VLOOKUP(C442,[1]Sheet3!A$1:C$65536,3,0)</f>
        <v>温岭市城西大道208号</v>
      </c>
      <c r="G442" s="39" t="str">
        <f>VLOOKUP(C442,[1]Sheet3!A$1:B$65536,2,0)</f>
        <v>温岭市人才交流中心</v>
      </c>
      <c r="H442" s="39" t="s">
        <v>1676</v>
      </c>
      <c r="I442" s="38" t="str">
        <f>VLOOKUP(C442,[1]Sheet3!A$1:D$65536,4,0)</f>
        <v>0576-86118043</v>
      </c>
      <c r="J442" s="42" t="s">
        <v>1672</v>
      </c>
      <c r="K442" s="42" t="s">
        <v>1673</v>
      </c>
      <c r="L442" s="43" t="s">
        <v>1679</v>
      </c>
      <c r="M442" s="44">
        <v>44387</v>
      </c>
    </row>
    <row r="443" ht="16.5" spans="1:13">
      <c r="A443" s="29">
        <v>4</v>
      </c>
      <c r="B443" s="38" t="s">
        <v>1663</v>
      </c>
      <c r="C443" s="124" t="s">
        <v>1680</v>
      </c>
      <c r="D443" s="39" t="s">
        <v>1667</v>
      </c>
      <c r="E443" s="38" t="str">
        <f t="shared" si="4"/>
        <v>4卓雨婷法学</v>
      </c>
      <c r="F443" s="40" t="str">
        <f>VLOOKUP(C443,[1]Sheet3!A$1:C$65536,3,0)</f>
        <v>玉环市玉城街道城中路21号</v>
      </c>
      <c r="G443" s="39" t="str">
        <f>VLOOKUP(C443,[1]Sheet3!A$1:B$65536,2,0)</f>
        <v>玉环市人才开发和市场服务中心</v>
      </c>
      <c r="H443" s="39" t="s">
        <v>1676</v>
      </c>
      <c r="I443" s="38" t="str">
        <f>VLOOKUP(C443,[1]Sheet3!A$1:D$65536,4,0)</f>
        <v>0576-87232075</v>
      </c>
      <c r="J443" s="42" t="s">
        <v>1672</v>
      </c>
      <c r="K443" s="42" t="s">
        <v>1673</v>
      </c>
      <c r="L443" s="43" t="s">
        <v>1681</v>
      </c>
      <c r="M443" s="44">
        <v>44387</v>
      </c>
    </row>
    <row r="444" ht="16.5" spans="1:13">
      <c r="A444" s="29">
        <v>5</v>
      </c>
      <c r="B444" s="38" t="s">
        <v>1663</v>
      </c>
      <c r="C444" s="124" t="s">
        <v>1682</v>
      </c>
      <c r="D444" s="39" t="s">
        <v>1667</v>
      </c>
      <c r="E444" s="38" t="str">
        <f t="shared" si="4"/>
        <v>5肖漫漫法学</v>
      </c>
      <c r="F444" s="40" t="str">
        <f>VLOOKUP(C444,[1]Sheet3!A$1:C$65536,3,0)</f>
        <v>湖州市德清县武康街道英溪南路399号（县人才市场档案室）</v>
      </c>
      <c r="G444" s="39" t="str">
        <f>VLOOKUP(C444,[1]Sheet3!A$1:B$65536,2,0)</f>
        <v>湖州市德清县人才市场管理中心</v>
      </c>
      <c r="H444" s="39" t="s">
        <v>1676</v>
      </c>
      <c r="I444" s="38" t="str">
        <f>VLOOKUP(C444,[1]Sheet3!A$1:D$65536,4,0)</f>
        <v>0572-8062735</v>
      </c>
      <c r="J444" s="42" t="s">
        <v>1672</v>
      </c>
      <c r="K444" s="42" t="s">
        <v>1673</v>
      </c>
      <c r="L444" s="43" t="s">
        <v>1683</v>
      </c>
      <c r="M444" s="44">
        <v>44387</v>
      </c>
    </row>
    <row r="445" ht="16.5" spans="1:13">
      <c r="A445" s="29">
        <v>6</v>
      </c>
      <c r="B445" s="38" t="s">
        <v>1663</v>
      </c>
      <c r="C445" s="124" t="s">
        <v>1684</v>
      </c>
      <c r="D445" s="39" t="s">
        <v>1667</v>
      </c>
      <c r="E445" s="38" t="str">
        <f t="shared" si="4"/>
        <v>6王静思法学</v>
      </c>
      <c r="F445" s="40" t="str">
        <f>VLOOKUP(C445,[1]Sheet3!A$1:C$65536,3,0)</f>
        <v>缙云县五云街道南塘路128号</v>
      </c>
      <c r="G445" s="39" t="str">
        <f>VLOOKUP(C445,[1]Sheet3!A$1:B$65536,2,0)</f>
        <v>缙云县人才管理服务处</v>
      </c>
      <c r="H445" s="39" t="s">
        <v>1676</v>
      </c>
      <c r="I445" s="38" t="str">
        <f>VLOOKUP(C445,[1]Sheet3!A$1:D$65536,4,0)</f>
        <v>0578-3136089</v>
      </c>
      <c r="J445" s="42" t="s">
        <v>1672</v>
      </c>
      <c r="K445" s="42" t="s">
        <v>1673</v>
      </c>
      <c r="L445" s="43" t="s">
        <v>1685</v>
      </c>
      <c r="M445" s="44">
        <v>44387</v>
      </c>
    </row>
    <row r="446" ht="16.5" spans="1:13">
      <c r="A446" s="29">
        <v>7</v>
      </c>
      <c r="B446" s="38" t="s">
        <v>1663</v>
      </c>
      <c r="C446" s="124" t="s">
        <v>1686</v>
      </c>
      <c r="D446" s="39" t="s">
        <v>1667</v>
      </c>
      <c r="E446" s="38" t="str">
        <f t="shared" si="4"/>
        <v>7木天力法学</v>
      </c>
      <c r="F446" s="40" t="str">
        <f>VLOOKUP(C446,[1]Sheet3!A$1:C$65536,3,0)</f>
        <v>瑞安市瑞祥大道948号</v>
      </c>
      <c r="G446" s="39" t="str">
        <f>VLOOKUP(C446,[1]Sheet3!A$1:B$65536,2,0)</f>
        <v>瑞安市人才交流和市场服务中心</v>
      </c>
      <c r="H446" s="39" t="s">
        <v>1676</v>
      </c>
      <c r="I446" s="38" t="str">
        <f>VLOOKUP(C446,[1]Sheet3!A$1:D$65536,4,0)</f>
        <v>0577-65812879</v>
      </c>
      <c r="J446" s="42" t="s">
        <v>1672</v>
      </c>
      <c r="K446" s="42" t="s">
        <v>1673</v>
      </c>
      <c r="L446" s="43" t="s">
        <v>1687</v>
      </c>
      <c r="M446" s="44">
        <v>44387</v>
      </c>
    </row>
    <row r="447" ht="16.5" spans="1:13">
      <c r="A447" s="29">
        <v>8</v>
      </c>
      <c r="B447" s="38" t="s">
        <v>1663</v>
      </c>
      <c r="C447" s="124" t="s">
        <v>1688</v>
      </c>
      <c r="D447" s="39" t="s">
        <v>1667</v>
      </c>
      <c r="E447" s="38" t="str">
        <f t="shared" si="4"/>
        <v>8方敏法学</v>
      </c>
      <c r="F447" s="40" t="str">
        <f>VLOOKUP(C447,[1]Sheet3!A$1:C$65536,3,0)</f>
        <v>海宁市海州东路548号4楼411室</v>
      </c>
      <c r="G447" s="39" t="str">
        <f>VLOOKUP(C447,[1]Sheet3!A$1:B$65536,2,0)</f>
        <v>海宁市人才交流服务中心</v>
      </c>
      <c r="H447" s="39" t="s">
        <v>1676</v>
      </c>
      <c r="I447" s="38" t="str">
        <f>VLOOKUP(C447,[1]Sheet3!A$1:D$65536,4,0)</f>
        <v>0573-87289036</v>
      </c>
      <c r="J447" s="42" t="s">
        <v>1672</v>
      </c>
      <c r="K447" s="42" t="s">
        <v>1673</v>
      </c>
      <c r="L447" s="43" t="s">
        <v>1689</v>
      </c>
      <c r="M447" s="44">
        <v>44387</v>
      </c>
    </row>
    <row r="448" ht="16.5" spans="1:13">
      <c r="A448" s="29">
        <v>9</v>
      </c>
      <c r="B448" s="38" t="s">
        <v>1663</v>
      </c>
      <c r="C448" s="124" t="s">
        <v>1690</v>
      </c>
      <c r="D448" s="39" t="s">
        <v>1667</v>
      </c>
      <c r="E448" s="38" t="str">
        <f t="shared" si="4"/>
        <v>9章巧珍法学</v>
      </c>
      <c r="F448" s="40" t="str">
        <f>VLOOKUP(C448,[1]Sheet3!A$1:C$65536,3,0)</f>
        <v>浙江省淳安县千岛湖镇环湖北路375号11楼1102室</v>
      </c>
      <c r="G448" s="39" t="str">
        <f>VLOOKUP(C448,[1]Sheet3!A$1:B$65536,2,0)</f>
        <v>淳安县就业服务中心</v>
      </c>
      <c r="H448" s="39" t="s">
        <v>1676</v>
      </c>
      <c r="I448" s="38" t="str">
        <f>VLOOKUP(C448,[1]Sheet3!A$1:D$65536,4,0)</f>
        <v>0571-64819979</v>
      </c>
      <c r="J448" s="42" t="s">
        <v>1672</v>
      </c>
      <c r="K448" s="42" t="s">
        <v>1673</v>
      </c>
      <c r="L448" s="43" t="s">
        <v>1691</v>
      </c>
      <c r="M448" s="44">
        <v>44387</v>
      </c>
    </row>
    <row r="449" ht="16.5" spans="1:13">
      <c r="A449" s="29">
        <v>10</v>
      </c>
      <c r="B449" s="38" t="s">
        <v>1663</v>
      </c>
      <c r="C449" s="124" t="s">
        <v>1692</v>
      </c>
      <c r="D449" s="39" t="s">
        <v>1667</v>
      </c>
      <c r="E449" s="38" t="str">
        <f t="shared" si="4"/>
        <v>10谷国青法学</v>
      </c>
      <c r="F449" s="40" t="str">
        <f>VLOOKUP(C449,[1]Sheet3!A$1:C$65536,3,0)</f>
        <v>浙江省永嘉县人力资源和社会保障局人才市场办公室</v>
      </c>
      <c r="G449" s="39" t="str">
        <f>VLOOKUP(C449,[1]Sheet3!A$1:B$65536,2,0)</f>
        <v>浙江省永嘉县人力资源和社会保障局</v>
      </c>
      <c r="H449" s="39" t="s">
        <v>1676</v>
      </c>
      <c r="I449" s="38" t="str">
        <f>VLOOKUP(C449,[1]Sheet3!A$1:D$65536,4,0)</f>
        <v>0577-67222919</v>
      </c>
      <c r="J449" s="42" t="s">
        <v>1672</v>
      </c>
      <c r="K449" s="42" t="s">
        <v>1673</v>
      </c>
      <c r="L449" s="43" t="s">
        <v>1693</v>
      </c>
      <c r="M449" s="44">
        <v>44387</v>
      </c>
    </row>
    <row r="450" ht="16.5" spans="1:13">
      <c r="A450" s="29">
        <v>11</v>
      </c>
      <c r="B450" s="38" t="s">
        <v>1663</v>
      </c>
      <c r="C450" s="124" t="s">
        <v>1694</v>
      </c>
      <c r="D450" s="39" t="s">
        <v>1667</v>
      </c>
      <c r="E450" s="38" t="str">
        <f t="shared" si="4"/>
        <v>11管婷婷法学</v>
      </c>
      <c r="F450" s="40" t="str">
        <f>VLOOKUP(C450,[1]Sheet3!A$1:C$65536,3,0)</f>
        <v>乐清市城南街道翔云西路199号</v>
      </c>
      <c r="G450" s="39" t="str">
        <f>VLOOKUP(C450,[1]Sheet3!A$1:B$65536,2,0)</f>
        <v>乐清市人才市场管理服务中心</v>
      </c>
      <c r="H450" s="39" t="s">
        <v>1676</v>
      </c>
      <c r="I450" s="38" t="str">
        <f>VLOOKUP(C450,[1]Sheet3!A$1:D$65536,4,0)</f>
        <v>0577-62572906</v>
      </c>
      <c r="J450" s="42" t="s">
        <v>1672</v>
      </c>
      <c r="K450" s="42" t="s">
        <v>1673</v>
      </c>
      <c r="L450" s="43" t="s">
        <v>1695</v>
      </c>
      <c r="M450" s="44">
        <v>44387</v>
      </c>
    </row>
    <row r="451" ht="16.5" spans="1:13">
      <c r="A451" s="29">
        <v>12</v>
      </c>
      <c r="B451" s="38" t="s">
        <v>1663</v>
      </c>
      <c r="C451" s="124" t="s">
        <v>1696</v>
      </c>
      <c r="D451" s="39" t="s">
        <v>1667</v>
      </c>
      <c r="E451" s="38" t="str">
        <f t="shared" si="4"/>
        <v>12林至真法学</v>
      </c>
      <c r="F451" s="40" t="str">
        <f>VLOOKUP(C451,[1]Sheet3!A$1:C$65536,3,0)</f>
        <v>瑞安市瑞祥大道948号</v>
      </c>
      <c r="G451" s="39" t="str">
        <f>VLOOKUP(C451,[1]Sheet3!A$1:B$65536,2,0)</f>
        <v>瑞安市人才交流和市场服务中心</v>
      </c>
      <c r="H451" s="39" t="s">
        <v>1676</v>
      </c>
      <c r="I451" s="38" t="str">
        <f>VLOOKUP(C451,[1]Sheet3!A$1:D$65536,4,0)</f>
        <v>0577-65812879</v>
      </c>
      <c r="J451" s="42" t="s">
        <v>1672</v>
      </c>
      <c r="K451" s="42" t="s">
        <v>1673</v>
      </c>
      <c r="L451" s="43" t="s">
        <v>1697</v>
      </c>
      <c r="M451" s="44">
        <v>44387</v>
      </c>
    </row>
    <row r="452" ht="16.5" spans="1:13">
      <c r="A452" s="29">
        <v>13</v>
      </c>
      <c r="B452" s="38" t="s">
        <v>1663</v>
      </c>
      <c r="C452" s="124" t="s">
        <v>1698</v>
      </c>
      <c r="D452" s="39" t="s">
        <v>1667</v>
      </c>
      <c r="E452" s="38" t="str">
        <f t="shared" si="4"/>
        <v>13蔡盼洁法学</v>
      </c>
      <c r="F452" s="40" t="str">
        <f>VLOOKUP(C452,[1]Sheet3!A$1:C$65536,3,0)</f>
        <v>台州市黄岩区模具博览城二号楼3楼</v>
      </c>
      <c r="G452" s="39" t="str">
        <f>VLOOKUP(C452,[1]Sheet3!A$1:B$65536,2,0)</f>
        <v>台州市黄岩区人才交流中心</v>
      </c>
      <c r="H452" s="39" t="s">
        <v>1676</v>
      </c>
      <c r="I452" s="38" t="str">
        <f>VLOOKUP(C452,[1]Sheet3!A$1:D$65536,4,0)</f>
        <v>0576-89186598</v>
      </c>
      <c r="J452" s="42" t="s">
        <v>1672</v>
      </c>
      <c r="K452" s="42" t="s">
        <v>1673</v>
      </c>
      <c r="L452" s="43" t="s">
        <v>1699</v>
      </c>
      <c r="M452" s="44">
        <v>44387</v>
      </c>
    </row>
    <row r="453" ht="16.5" spans="1:13">
      <c r="A453" s="29">
        <v>14</v>
      </c>
      <c r="B453" s="38" t="s">
        <v>1663</v>
      </c>
      <c r="C453" s="124" t="s">
        <v>1700</v>
      </c>
      <c r="D453" s="39" t="s">
        <v>1667</v>
      </c>
      <c r="E453" s="38" t="str">
        <f t="shared" si="4"/>
        <v>14陈霞法学</v>
      </c>
      <c r="F453" s="40" t="str">
        <f>VLOOKUP(C453,[1]Sheet3!A$1:C$65536,3,0)</f>
        <v>诸暨市暨阳街道永昌路12号</v>
      </c>
      <c r="G453" s="39" t="str">
        <f>VLOOKUP(C453,[1]Sheet3!A$1:B$65536,2,0)</f>
        <v>诸暨市人才开发服务中心</v>
      </c>
      <c r="H453" s="39" t="s">
        <v>1676</v>
      </c>
      <c r="I453" s="38" t="str">
        <f>VLOOKUP(C453,[1]Sheet3!A$1:D$65536,4,0)</f>
        <v>0575-87262023</v>
      </c>
      <c r="J453" s="42" t="s">
        <v>1672</v>
      </c>
      <c r="K453" s="42" t="s">
        <v>1673</v>
      </c>
      <c r="L453" s="43" t="s">
        <v>1701</v>
      </c>
      <c r="M453" s="44">
        <v>44387</v>
      </c>
    </row>
    <row r="454" ht="16.5" spans="1:13">
      <c r="A454" s="29">
        <v>15</v>
      </c>
      <c r="B454" s="38" t="s">
        <v>1663</v>
      </c>
      <c r="C454" s="124" t="s">
        <v>1702</v>
      </c>
      <c r="D454" s="39" t="s">
        <v>1667</v>
      </c>
      <c r="E454" s="38" t="str">
        <f t="shared" si="4"/>
        <v>15孙雨燕法学</v>
      </c>
      <c r="F454" s="40" t="str">
        <f>VLOOKUP(C454,[1]Sheet3!A$1:C$65536,3,0)</f>
        <v>绍兴市兴越路1718号235办公室</v>
      </c>
      <c r="G454" s="39" t="str">
        <f>VLOOKUP(C454,[1]Sheet3!A$1:B$65536,2,0)</f>
        <v>绍兴市柯桥区人力资源市场管理服务中心</v>
      </c>
      <c r="H454" s="39" t="s">
        <v>1676</v>
      </c>
      <c r="I454" s="38" t="str">
        <f>VLOOKUP(C454,[1]Sheet3!A$1:D$65536,4,0)</f>
        <v>0575-84563602</v>
      </c>
      <c r="J454" s="42" t="s">
        <v>1672</v>
      </c>
      <c r="K454" s="42" t="s">
        <v>1673</v>
      </c>
      <c r="L454" s="43" t="s">
        <v>1703</v>
      </c>
      <c r="M454" s="44">
        <v>44387</v>
      </c>
    </row>
    <row r="455" ht="16.5" spans="1:13">
      <c r="A455" s="29">
        <v>16</v>
      </c>
      <c r="B455" s="38" t="s">
        <v>1663</v>
      </c>
      <c r="C455" s="124" t="s">
        <v>1704</v>
      </c>
      <c r="D455" s="39" t="s">
        <v>1667</v>
      </c>
      <c r="E455" s="38" t="str">
        <f t="shared" si="4"/>
        <v>16王亨斌法学</v>
      </c>
      <c r="F455" s="40" t="str">
        <f>VLOOKUP(C455,[1]Sheet3!A$1:C$65536,3,0)</f>
        <v>鹿城区广化桥路龙瑞大厦A座620室</v>
      </c>
      <c r="G455" s="39" t="str">
        <f>VLOOKUP(C455,[1]Sheet3!A$1:B$65536,2,0)</f>
        <v>鹿城区人力资源和社会保障综合服务中心</v>
      </c>
      <c r="H455" s="39" t="s">
        <v>1676</v>
      </c>
      <c r="I455" s="38" t="str">
        <f>VLOOKUP(C455,[1]Sheet3!A$1:D$65536,4,0)</f>
        <v>057788216055</v>
      </c>
      <c r="J455" s="42" t="s">
        <v>1672</v>
      </c>
      <c r="K455" s="42" t="s">
        <v>1673</v>
      </c>
      <c r="L455" s="43" t="s">
        <v>1705</v>
      </c>
      <c r="M455" s="44">
        <v>44387</v>
      </c>
    </row>
    <row r="456" ht="16.5" spans="1:13">
      <c r="A456" s="29">
        <v>17</v>
      </c>
      <c r="B456" s="38" t="s">
        <v>1663</v>
      </c>
      <c r="C456" s="124" t="s">
        <v>1706</v>
      </c>
      <c r="D456" s="39" t="s">
        <v>1667</v>
      </c>
      <c r="E456" s="38" t="str">
        <f t="shared" si="4"/>
        <v>17丁波法学</v>
      </c>
      <c r="F456" s="40" t="str">
        <f>VLOOKUP(C456,[1]Sheet3!A$1:C$65536,3,0)</f>
        <v>绍兴市上虞区曹娥街道嘉和路168号</v>
      </c>
      <c r="G456" s="39" t="str">
        <f>VLOOKUP(C456,[1]Sheet3!A$1:B$65536,2,0)</f>
        <v>绍兴市上虞区人才市场管理服务中心</v>
      </c>
      <c r="H456" s="39" t="s">
        <v>1676</v>
      </c>
      <c r="I456" s="38" t="str">
        <f>VLOOKUP(C456,[1]Sheet3!A$1:D$65536,4,0)</f>
        <v>0575-82213337</v>
      </c>
      <c r="J456" s="42" t="s">
        <v>1672</v>
      </c>
      <c r="K456" s="42" t="s">
        <v>1673</v>
      </c>
      <c r="L456" s="43" t="s">
        <v>1707</v>
      </c>
      <c r="M456" s="44">
        <v>44387</v>
      </c>
    </row>
    <row r="457" ht="16.5" spans="1:13">
      <c r="A457" s="29">
        <v>18</v>
      </c>
      <c r="B457" s="38" t="s">
        <v>1663</v>
      </c>
      <c r="C457" s="124" t="s">
        <v>1708</v>
      </c>
      <c r="D457" s="39" t="s">
        <v>1667</v>
      </c>
      <c r="E457" s="38" t="str">
        <f t="shared" si="4"/>
        <v>18戴李佳法学</v>
      </c>
      <c r="F457" s="40" t="str">
        <f>VLOOKUP(C457,[1]Sheet3!A$1:C$65536,3,0)</f>
        <v>永嘉县公共文化活动中心大楼3楼317室</v>
      </c>
      <c r="G457" s="39" t="str">
        <f>VLOOKUP(C457,[1]Sheet3!A$1:B$65536,2,0)</f>
        <v>永嘉县人才服务中心</v>
      </c>
      <c r="H457" s="39" t="s">
        <v>1676</v>
      </c>
      <c r="I457" s="38" t="str">
        <f>VLOOKUP(C457,[1]Sheet3!A$1:D$65536,4,0)</f>
        <v>0577-67222919</v>
      </c>
      <c r="J457" s="42" t="s">
        <v>1672</v>
      </c>
      <c r="K457" s="42" t="s">
        <v>1673</v>
      </c>
      <c r="L457" s="43" t="s">
        <v>1709</v>
      </c>
      <c r="M457" s="44">
        <v>44387</v>
      </c>
    </row>
    <row r="458" ht="16.5" spans="1:13">
      <c r="A458" s="29">
        <v>19</v>
      </c>
      <c r="B458" s="38" t="s">
        <v>1663</v>
      </c>
      <c r="C458" s="124" t="s">
        <v>1710</v>
      </c>
      <c r="D458" s="39" t="s">
        <v>1667</v>
      </c>
      <c r="E458" s="38" t="str">
        <f t="shared" si="4"/>
        <v>19郑雅婷法学</v>
      </c>
      <c r="F458" s="40" t="str">
        <f>VLOOKUP(C458,[1]Sheet3!A$1:C$65536,3,0)</f>
        <v>临海市柏叶西路928号 2楼</v>
      </c>
      <c r="G458" s="39" t="str">
        <f>VLOOKUP(C458,[1]Sheet3!A$1:B$65536,2,0)</f>
        <v>临海市人才交流中心</v>
      </c>
      <c r="H458" s="39" t="s">
        <v>1676</v>
      </c>
      <c r="I458" s="38" t="str">
        <f>VLOOKUP(C458,[1]Sheet3!A$1:D$65536,4,0)</f>
        <v>0576-85159677</v>
      </c>
      <c r="J458" s="42" t="s">
        <v>1672</v>
      </c>
      <c r="K458" s="42" t="s">
        <v>1673</v>
      </c>
      <c r="L458" s="43" t="s">
        <v>1711</v>
      </c>
      <c r="M458" s="44">
        <v>44387</v>
      </c>
    </row>
    <row r="459" ht="16.5" spans="1:13">
      <c r="A459" s="29">
        <v>20</v>
      </c>
      <c r="B459" s="38" t="s">
        <v>1663</v>
      </c>
      <c r="C459" s="124" t="s">
        <v>1712</v>
      </c>
      <c r="D459" s="39" t="s">
        <v>1667</v>
      </c>
      <c r="E459" s="38" t="str">
        <f t="shared" si="4"/>
        <v>20俞可也法学</v>
      </c>
      <c r="F459" s="40" t="str">
        <f>VLOOKUP(C459,[1]Sheet3!A$1:C$65536,3,0)</f>
        <v>新昌县七星街道演溪路503号（智慧家园2楼）</v>
      </c>
      <c r="G459" s="39" t="str">
        <f>VLOOKUP(C459,[1]Sheet3!A$1:B$65536,2,0)</f>
        <v>新昌县人才服务中心</v>
      </c>
      <c r="H459" s="39" t="s">
        <v>1676</v>
      </c>
      <c r="I459" s="38" t="str">
        <f>VLOOKUP(C459,[1]Sheet3!A$1:D$65536,4,0)</f>
        <v>0575-86025149</v>
      </c>
      <c r="J459" s="42" t="s">
        <v>1672</v>
      </c>
      <c r="K459" s="42" t="s">
        <v>1673</v>
      </c>
      <c r="L459" s="43" t="s">
        <v>1713</v>
      </c>
      <c r="M459" s="44">
        <v>44387</v>
      </c>
    </row>
    <row r="460" ht="16.5" spans="1:13">
      <c r="A460" s="29">
        <v>21</v>
      </c>
      <c r="B460" s="38" t="s">
        <v>1663</v>
      </c>
      <c r="C460" s="124" t="s">
        <v>1714</v>
      </c>
      <c r="D460" s="39" t="s">
        <v>1667</v>
      </c>
      <c r="E460" s="38" t="str">
        <f t="shared" si="4"/>
        <v>21陈慧佳法学</v>
      </c>
      <c r="F460" s="40" t="str">
        <f>VLOOKUP(C460,[1]Sheet3!A$1:C$65536,3,0)</f>
        <v>瑞安市瑞祥大道948号</v>
      </c>
      <c r="G460" s="39" t="str">
        <f>VLOOKUP(C460,[1]Sheet3!A$1:B$65536,2,0)</f>
        <v>瑞安市人才交流和市场服务中心</v>
      </c>
      <c r="H460" s="39" t="s">
        <v>1676</v>
      </c>
      <c r="I460" s="38" t="str">
        <f>VLOOKUP(C460,[1]Sheet3!A$1:D$65536,4,0)</f>
        <v>0577-65812879</v>
      </c>
      <c r="J460" s="42" t="s">
        <v>1672</v>
      </c>
      <c r="K460" s="42" t="s">
        <v>1673</v>
      </c>
      <c r="L460" s="43" t="s">
        <v>1715</v>
      </c>
      <c r="M460" s="44">
        <v>44387</v>
      </c>
    </row>
    <row r="461" ht="16.5" spans="1:13">
      <c r="A461" s="29">
        <v>22</v>
      </c>
      <c r="B461" s="38" t="s">
        <v>1663</v>
      </c>
      <c r="C461" s="124" t="s">
        <v>1716</v>
      </c>
      <c r="D461" s="39" t="s">
        <v>1667</v>
      </c>
      <c r="E461" s="38" t="str">
        <f t="shared" si="4"/>
        <v>22黄琳涵法学</v>
      </c>
      <c r="F461" s="40" t="str">
        <f>VLOOKUP(C461,[1]Sheet3!A$1:C$65536,3,0)</f>
        <v>玉环市玉城街道城中路21号</v>
      </c>
      <c r="G461" s="39" t="str">
        <f>VLOOKUP(C461,[1]Sheet3!A$1:B$65536,2,0)</f>
        <v>玉环市人才开发和市场服务中心</v>
      </c>
      <c r="H461" s="39" t="s">
        <v>1676</v>
      </c>
      <c r="I461" s="38" t="str">
        <f>VLOOKUP(C461,[1]Sheet3!A$1:D$65536,4,0)</f>
        <v>0576-87232075</v>
      </c>
      <c r="J461" s="42" t="s">
        <v>1672</v>
      </c>
      <c r="K461" s="42" t="s">
        <v>1673</v>
      </c>
      <c r="L461" s="43" t="s">
        <v>1717</v>
      </c>
      <c r="M461" s="44">
        <v>44387</v>
      </c>
    </row>
    <row r="462" ht="16.5" spans="1:13">
      <c r="A462" s="29">
        <v>23</v>
      </c>
      <c r="B462" s="38" t="s">
        <v>1663</v>
      </c>
      <c r="C462" s="124" t="s">
        <v>1718</v>
      </c>
      <c r="D462" s="39" t="s">
        <v>1667</v>
      </c>
      <c r="E462" s="38" t="str">
        <f t="shared" si="4"/>
        <v>23秦航洋法学</v>
      </c>
      <c r="F462" s="40" t="str">
        <f>VLOOKUP(C462,[1]Sheet3!A$1:C$65536,3,0)</f>
        <v>绍兴市越城区延安东路664号216室</v>
      </c>
      <c r="G462" s="39" t="str">
        <f>VLOOKUP(C462,[1]Sheet3!A$1:B$65536,2,0)</f>
        <v>绍兴市越城区人才市场</v>
      </c>
      <c r="H462" s="39" t="s">
        <v>1676</v>
      </c>
      <c r="I462" s="38" t="str">
        <f>VLOOKUP(C462,[1]Sheet3!A$1:D$65536,4,0)</f>
        <v>0575-89102862</v>
      </c>
      <c r="J462" s="42" t="s">
        <v>1672</v>
      </c>
      <c r="K462" s="42" t="s">
        <v>1673</v>
      </c>
      <c r="L462" s="43" t="s">
        <v>1719</v>
      </c>
      <c r="M462" s="44">
        <v>44387</v>
      </c>
    </row>
    <row r="463" ht="16.5" spans="1:13">
      <c r="A463" s="29">
        <v>24</v>
      </c>
      <c r="B463" s="38" t="s">
        <v>1663</v>
      </c>
      <c r="C463" s="124" t="s">
        <v>1720</v>
      </c>
      <c r="D463" s="39" t="s">
        <v>1667</v>
      </c>
      <c r="E463" s="38" t="str">
        <f t="shared" si="4"/>
        <v>24唐佳敏法学</v>
      </c>
      <c r="F463" s="40" t="str">
        <f>VLOOKUP(C463,[1]Sheet3!A$1:C$65536,3,0)</f>
        <v>湖州市南浔区南林中路660号1号楼1楼A区人才就业窗口</v>
      </c>
      <c r="G463" s="39" t="str">
        <f>VLOOKUP(C463,[1]Sheet3!A$1:B$65536,2,0)</f>
        <v>湖州市南浔区人力资源服务中心</v>
      </c>
      <c r="H463" s="39" t="s">
        <v>1676</v>
      </c>
      <c r="I463" s="38" t="str">
        <f>VLOOKUP(C463,[1]Sheet3!A$1:D$65536,4,0)</f>
        <v>0572-3026680</v>
      </c>
      <c r="J463" s="42" t="s">
        <v>1672</v>
      </c>
      <c r="K463" s="42" t="s">
        <v>1673</v>
      </c>
      <c r="L463" s="43" t="s">
        <v>1721</v>
      </c>
      <c r="M463" s="44">
        <v>44387</v>
      </c>
    </row>
    <row r="464" ht="16.5" spans="1:13">
      <c r="A464" s="29">
        <v>25</v>
      </c>
      <c r="B464" s="38" t="s">
        <v>1663</v>
      </c>
      <c r="C464" s="124" t="s">
        <v>1722</v>
      </c>
      <c r="D464" s="39" t="s">
        <v>1667</v>
      </c>
      <c r="E464" s="38" t="str">
        <f t="shared" si="4"/>
        <v>25罗辛博法学</v>
      </c>
      <c r="F464" s="40" t="str">
        <f>VLOOKUP(C464,[1]Sheet3!A$1:C$65536,3,0)</f>
        <v>永嘉县公共文化活动中心大楼3楼317室</v>
      </c>
      <c r="G464" s="39" t="str">
        <f>VLOOKUP(C464,[1]Sheet3!A$1:B$65536,2,0)</f>
        <v>永嘉县人才服务中心</v>
      </c>
      <c r="H464" s="39" t="s">
        <v>1676</v>
      </c>
      <c r="I464" s="38" t="str">
        <f>VLOOKUP(C464,[1]Sheet3!A$1:D$65536,4,0)</f>
        <v>0577-67222919</v>
      </c>
      <c r="J464" s="42" t="s">
        <v>1672</v>
      </c>
      <c r="K464" s="42" t="s">
        <v>1673</v>
      </c>
      <c r="L464" s="43" t="s">
        <v>1723</v>
      </c>
      <c r="M464" s="44">
        <v>44387</v>
      </c>
    </row>
    <row r="465" ht="16.5" spans="1:13">
      <c r="A465" s="29">
        <v>26</v>
      </c>
      <c r="B465" s="38" t="s">
        <v>1663</v>
      </c>
      <c r="C465" s="124" t="s">
        <v>1724</v>
      </c>
      <c r="D465" s="39" t="s">
        <v>1667</v>
      </c>
      <c r="E465" s="38" t="str">
        <f t="shared" si="4"/>
        <v>26刘志军法学</v>
      </c>
      <c r="F465" s="40" t="str">
        <f>VLOOKUP(C465,[1]Sheet3!A$1:C$65536,3,0)</f>
        <v>抚州市金巢大道296号</v>
      </c>
      <c r="G465" s="39" t="str">
        <f>VLOOKUP(C465,[1]Sheet3!A$1:B$65536,2,0)</f>
        <v>抚州市人才服务中心</v>
      </c>
      <c r="H465" s="39" t="s">
        <v>1676</v>
      </c>
      <c r="I465" s="38" t="str">
        <f>VLOOKUP(C465,[1]Sheet3!A$1:D$65536,4,0)</f>
        <v>0794-8222391</v>
      </c>
      <c r="J465" s="42" t="s">
        <v>1672</v>
      </c>
      <c r="K465" s="42" t="s">
        <v>1673</v>
      </c>
      <c r="L465" s="43" t="s">
        <v>1725</v>
      </c>
      <c r="M465" s="44">
        <v>44387</v>
      </c>
    </row>
    <row r="466" ht="16.5" spans="1:13">
      <c r="A466" s="29">
        <v>27</v>
      </c>
      <c r="B466" s="38" t="s">
        <v>1663</v>
      </c>
      <c r="C466" s="124" t="s">
        <v>1726</v>
      </c>
      <c r="D466" s="39" t="s">
        <v>1667</v>
      </c>
      <c r="E466" s="38" t="str">
        <f t="shared" si="4"/>
        <v>27周敏法学</v>
      </c>
      <c r="F466" s="40" t="str">
        <f>VLOOKUP(C466,[1]Sheet3!A$1:C$65536,3,0)</f>
        <v>江西省九江市修水县九九路人力资源和社会保障局七、八楼</v>
      </c>
      <c r="G466" s="39" t="str">
        <f>VLOOKUP(C466,[1]Sheet3!A$1:B$65536,2,0)</f>
        <v>江西省九江市修水县人力资源和社会保障局</v>
      </c>
      <c r="H466" s="39" t="s">
        <v>1676</v>
      </c>
      <c r="I466" s="38" t="str">
        <f>VLOOKUP(C466,[1]Sheet3!A$1:D$65536,4,0)</f>
        <v>0792-7808681</v>
      </c>
      <c r="J466" s="42" t="s">
        <v>1672</v>
      </c>
      <c r="K466" s="42" t="s">
        <v>1673</v>
      </c>
      <c r="L466" s="43" t="s">
        <v>1727</v>
      </c>
      <c r="M466" s="44">
        <v>44387</v>
      </c>
    </row>
    <row r="467" ht="16.5" spans="1:13">
      <c r="A467" s="29">
        <v>28</v>
      </c>
      <c r="B467" s="38" t="s">
        <v>1663</v>
      </c>
      <c r="C467" s="124" t="s">
        <v>1728</v>
      </c>
      <c r="D467" s="39" t="s">
        <v>1667</v>
      </c>
      <c r="E467" s="38" t="str">
        <f t="shared" si="4"/>
        <v>28姚伟玉法学</v>
      </c>
      <c r="F467" s="40" t="str">
        <f>VLOOKUP(C467,[1]Sheet3!A$1:C$65536,3,0)</f>
        <v>安徽省临泉县城中南路193号一楼就业大厅</v>
      </c>
      <c r="G467" s="39" t="str">
        <f>VLOOKUP(C467,[1]Sheet3!A$1:B$65536,2,0)</f>
        <v>临泉县公共就业和人才服务中心</v>
      </c>
      <c r="H467" s="39" t="s">
        <v>1676</v>
      </c>
      <c r="I467" s="38" t="str">
        <f>VLOOKUP(C467,[1]Sheet3!A$1:D$65536,4,0)</f>
        <v>0558-5392703</v>
      </c>
      <c r="J467" s="42" t="s">
        <v>1672</v>
      </c>
      <c r="K467" s="42" t="s">
        <v>1673</v>
      </c>
      <c r="L467" s="43" t="s">
        <v>1729</v>
      </c>
      <c r="M467" s="44">
        <v>44387</v>
      </c>
    </row>
    <row r="468" ht="16.5" spans="1:13">
      <c r="A468" s="29">
        <v>29</v>
      </c>
      <c r="B468" s="38" t="s">
        <v>1663</v>
      </c>
      <c r="C468" s="124" t="s">
        <v>1730</v>
      </c>
      <c r="D468" s="39" t="s">
        <v>1667</v>
      </c>
      <c r="E468" s="38" t="str">
        <f t="shared" si="4"/>
        <v>29王维浒法学</v>
      </c>
      <c r="F468" s="40" t="str">
        <f>VLOOKUP(C468,[1]Sheet3!A$1:C$65536,3,0)</f>
        <v>贵州省毕节市七星关区桂花路</v>
      </c>
      <c r="G468" s="39" t="str">
        <f>VLOOKUP(C468,[1]Sheet3!A$1:B$65536,2,0)</f>
        <v>贵州省毕节市教育局</v>
      </c>
      <c r="H468" s="39" t="s">
        <v>1676</v>
      </c>
      <c r="I468" s="38" t="str">
        <f>VLOOKUP(C468,[1]Sheet3!A$1:D$65536,4,0)</f>
        <v>0857-8222391</v>
      </c>
      <c r="J468" s="42" t="s">
        <v>1672</v>
      </c>
      <c r="K468" s="42" t="s">
        <v>1673</v>
      </c>
      <c r="L468" s="43" t="s">
        <v>1731</v>
      </c>
      <c r="M468" s="44">
        <v>44387</v>
      </c>
    </row>
    <row r="469" ht="16.5" spans="1:13">
      <c r="A469" s="29">
        <v>30</v>
      </c>
      <c r="B469" s="38" t="s">
        <v>1663</v>
      </c>
      <c r="C469" s="124" t="s">
        <v>1732</v>
      </c>
      <c r="D469" s="39" t="s">
        <v>1667</v>
      </c>
      <c r="E469" s="38" t="str">
        <f t="shared" si="4"/>
        <v>30缪蕊淳法学</v>
      </c>
      <c r="F469" s="40" t="str">
        <f>VLOOKUP(C469,[1]Sheet3!A$1:C$65536,3,0)</f>
        <v>江西省赣州市章贡区环城路5号</v>
      </c>
      <c r="G469" s="39" t="str">
        <f>VLOOKUP(C469,[1]Sheet3!A$1:B$65536,2,0)</f>
        <v>江西省赣州市教育局就业办</v>
      </c>
      <c r="H469" s="39" t="s">
        <v>1676</v>
      </c>
      <c r="I469" s="38" t="str">
        <f>VLOOKUP(C469,[1]Sheet3!A$1:D$65536,4,0)</f>
        <v>0797-8239255</v>
      </c>
      <c r="J469" s="42" t="s">
        <v>1672</v>
      </c>
      <c r="K469" s="42" t="s">
        <v>1673</v>
      </c>
      <c r="L469" s="43" t="s">
        <v>1733</v>
      </c>
      <c r="M469" s="44">
        <v>44387</v>
      </c>
    </row>
    <row r="470" ht="16.5" spans="1:13">
      <c r="A470" s="29">
        <v>31</v>
      </c>
      <c r="B470" s="38" t="s">
        <v>1663</v>
      </c>
      <c r="C470" s="124" t="s">
        <v>1734</v>
      </c>
      <c r="D470" s="39" t="s">
        <v>1667</v>
      </c>
      <c r="E470" s="38" t="str">
        <f t="shared" si="4"/>
        <v>31张献文法学</v>
      </c>
      <c r="F470" s="40" t="str">
        <f>VLOOKUP(C470,[1]Sheet3!A$1:C$65536,3,0)</f>
        <v>广西壮族自治区贵港市桂平市大成路352号</v>
      </c>
      <c r="G470" s="39" t="str">
        <f>VLOOKUP(C470,[1]Sheet3!A$1:B$65536,2,0)</f>
        <v>广西壮族自治区贵港市桂平市人力资源和社会保障局</v>
      </c>
      <c r="H470" s="39" t="s">
        <v>1676</v>
      </c>
      <c r="I470" s="38" t="str">
        <f>VLOOKUP(C470,[1]Sheet3!A$1:D$65536,4,0)</f>
        <v>0775-3320538</v>
      </c>
      <c r="J470" s="42" t="s">
        <v>1672</v>
      </c>
      <c r="K470" s="42" t="s">
        <v>1673</v>
      </c>
      <c r="L470" s="43" t="s">
        <v>1735</v>
      </c>
      <c r="M470" s="44">
        <v>44387</v>
      </c>
    </row>
    <row r="471" ht="16.5" spans="1:13">
      <c r="A471" s="29">
        <v>32</v>
      </c>
      <c r="B471" s="38" t="s">
        <v>1663</v>
      </c>
      <c r="C471" s="124" t="s">
        <v>1736</v>
      </c>
      <c r="D471" s="39" t="s">
        <v>1667</v>
      </c>
      <c r="E471" s="38" t="str">
        <f t="shared" si="4"/>
        <v>32吴亚法学</v>
      </c>
      <c r="F471" s="40" t="str">
        <f>VLOOKUP(C471,[1]Sheet3!A$1:C$65536,3,0)</f>
        <v>遵义市红花岗区银河西路</v>
      </c>
      <c r="G471" s="39" t="str">
        <f>VLOOKUP(C471,[1]Sheet3!A$1:B$65536,2,0)</f>
        <v>贵州省正安县人才交流服务中心</v>
      </c>
      <c r="H471" s="39" t="s">
        <v>1676</v>
      </c>
      <c r="I471" s="38" t="str">
        <f>VLOOKUP(C471,[1]Sheet3!A$1:D$65536,4,0)</f>
        <v>0851-28973321</v>
      </c>
      <c r="J471" s="42" t="s">
        <v>1672</v>
      </c>
      <c r="K471" s="42" t="s">
        <v>1673</v>
      </c>
      <c r="L471" s="43" t="s">
        <v>1737</v>
      </c>
      <c r="M471" s="44">
        <v>44387</v>
      </c>
    </row>
    <row r="472" ht="16.5" spans="1:13">
      <c r="A472" s="29">
        <v>33</v>
      </c>
      <c r="B472" s="38" t="s">
        <v>1663</v>
      </c>
      <c r="C472" s="124" t="s">
        <v>1738</v>
      </c>
      <c r="D472" s="39" t="s">
        <v>1667</v>
      </c>
      <c r="E472" s="38" t="str">
        <f t="shared" si="4"/>
        <v>33安启磊法学</v>
      </c>
      <c r="F472" s="40" t="str">
        <f>VLOOKUP(C472,[1]Sheet3!A$1:C$65536,3,0)</f>
        <v>毕节市七星关区桂花路</v>
      </c>
      <c r="G472" s="39" t="str">
        <f>VLOOKUP(C472,[1]Sheet3!A$1:B$65536,2,0)</f>
        <v>贵州省毕节市教育局</v>
      </c>
      <c r="H472" s="39" t="s">
        <v>1676</v>
      </c>
      <c r="I472" s="38" t="str">
        <f>VLOOKUP(C472,[1]Sheet3!A$1:D$65536,4,0)</f>
        <v>0857-8222391</v>
      </c>
      <c r="J472" s="42" t="s">
        <v>1672</v>
      </c>
      <c r="K472" s="42" t="s">
        <v>1673</v>
      </c>
      <c r="L472" s="43" t="s">
        <v>1739</v>
      </c>
      <c r="M472" s="44">
        <v>44387</v>
      </c>
    </row>
    <row r="473" ht="16.5" spans="1:13">
      <c r="A473" s="29">
        <v>34</v>
      </c>
      <c r="B473" s="38" t="s">
        <v>1663</v>
      </c>
      <c r="C473" s="124" t="s">
        <v>1740</v>
      </c>
      <c r="D473" s="39" t="s">
        <v>1667</v>
      </c>
      <c r="E473" s="38" t="str">
        <f t="shared" si="4"/>
        <v>34陶亮群法学</v>
      </c>
      <c r="F473" s="40" t="str">
        <f>VLOOKUP(C473,[1]Sheet3!A$1:C$65536,3,0)</f>
        <v>贵州省贵阳市护国路21中新二楼</v>
      </c>
      <c r="G473" s="39" t="str">
        <f>VLOOKUP(C473,[1]Sheet3!A$1:B$65536,2,0)</f>
        <v>贵阳市大中专毕业生就业指导中心</v>
      </c>
      <c r="H473" s="39" t="s">
        <v>1676</v>
      </c>
      <c r="I473" s="38" t="str">
        <f>VLOOKUP(C473,[1]Sheet3!A$1:D$65536,4,0)</f>
        <v>0851-85817168</v>
      </c>
      <c r="J473" s="42" t="s">
        <v>1672</v>
      </c>
      <c r="K473" s="42" t="s">
        <v>1673</v>
      </c>
      <c r="L473" s="43" t="s">
        <v>1741</v>
      </c>
      <c r="M473" s="44">
        <v>44387</v>
      </c>
    </row>
    <row r="474" ht="16.5" spans="1:13">
      <c r="A474" s="29">
        <v>35</v>
      </c>
      <c r="B474" s="38" t="s">
        <v>1663</v>
      </c>
      <c r="C474" s="124" t="s">
        <v>1742</v>
      </c>
      <c r="D474" s="39" t="s">
        <v>1667</v>
      </c>
      <c r="E474" s="38" t="str">
        <f t="shared" si="4"/>
        <v>35诸锡媛法学</v>
      </c>
      <c r="F474" s="40" t="str">
        <f>VLOOKUP(C474,[1]Sheet3!A$1:C$65536,3,0)</f>
        <v>余姚市阳明西路718-A号三楼</v>
      </c>
      <c r="G474" s="39" t="str">
        <f>VLOOKUP(C474,[1]Sheet3!A$1:B$65536,2,0)</f>
        <v>余姚市人才服务中心</v>
      </c>
      <c r="H474" s="39" t="s">
        <v>1676</v>
      </c>
      <c r="I474" s="38" t="str">
        <f>VLOOKUP(C474,[1]Sheet3!A$1:D$65536,4,0)</f>
        <v>0574-62703300</v>
      </c>
      <c r="J474" s="42" t="s">
        <v>1672</v>
      </c>
      <c r="K474" s="42" t="s">
        <v>1743</v>
      </c>
      <c r="L474" s="43" t="s">
        <v>1744</v>
      </c>
      <c r="M474" s="44">
        <v>44387</v>
      </c>
    </row>
    <row r="475" ht="16.5" spans="1:13">
      <c r="A475" s="29">
        <v>36</v>
      </c>
      <c r="B475" s="38" t="s">
        <v>1663</v>
      </c>
      <c r="C475" s="124" t="s">
        <v>1745</v>
      </c>
      <c r="D475" s="39" t="s">
        <v>1667</v>
      </c>
      <c r="E475" s="38" t="str">
        <f t="shared" si="4"/>
        <v>36李慧敏法学</v>
      </c>
      <c r="F475" s="40" t="str">
        <f>VLOOKUP(C475,[1]Sheet3!A$1:C$65536,3,0)</f>
        <v>永嘉县公共文化活动中心大楼3楼317室</v>
      </c>
      <c r="G475" s="39" t="str">
        <f>VLOOKUP(C475,[1]Sheet3!A$1:B$65536,2,0)</f>
        <v>永嘉县人才服务中心</v>
      </c>
      <c r="H475" s="39" t="s">
        <v>1676</v>
      </c>
      <c r="I475" s="38" t="str">
        <f>VLOOKUP(C475,[1]Sheet3!A$1:D$65536,4,0)</f>
        <v>0577-67222919</v>
      </c>
      <c r="J475" s="42" t="s">
        <v>1672</v>
      </c>
      <c r="K475" s="42" t="s">
        <v>1743</v>
      </c>
      <c r="L475" s="43" t="s">
        <v>1746</v>
      </c>
      <c r="M475" s="44">
        <v>44387</v>
      </c>
    </row>
    <row r="476" ht="16.5" spans="1:13">
      <c r="A476" s="29">
        <v>37</v>
      </c>
      <c r="B476" s="38" t="s">
        <v>1663</v>
      </c>
      <c r="C476" s="124" t="s">
        <v>1747</v>
      </c>
      <c r="D476" s="39" t="s">
        <v>1667</v>
      </c>
      <c r="E476" s="38" t="str">
        <f t="shared" si="4"/>
        <v>37俞珂璇法学</v>
      </c>
      <c r="F476" s="40" t="str">
        <f>VLOOKUP(C476,[1]Sheet3!A$1:C$65536,3,0)</f>
        <v>桐庐县城南街道迎春南路258号行政服务中心二楼人才就业综合业务窗口</v>
      </c>
      <c r="G476" s="39" t="str">
        <f>VLOOKUP(C476,[1]Sheet3!A$1:B$65536,2,0)</f>
        <v>桐庐县人才和公共就业服务处</v>
      </c>
      <c r="H476" s="39" t="s">
        <v>1676</v>
      </c>
      <c r="I476" s="38" t="str">
        <f>VLOOKUP(C476,[1]Sheet3!A$1:D$65536,4,0)</f>
        <v>0571-64220183</v>
      </c>
      <c r="J476" s="42" t="s">
        <v>1672</v>
      </c>
      <c r="K476" s="42" t="s">
        <v>1743</v>
      </c>
      <c r="L476" s="43" t="s">
        <v>1748</v>
      </c>
      <c r="M476" s="44">
        <v>44387</v>
      </c>
    </row>
    <row r="477" ht="16.5" spans="1:13">
      <c r="A477" s="29">
        <v>38</v>
      </c>
      <c r="B477" s="38" t="s">
        <v>1663</v>
      </c>
      <c r="C477" s="124" t="s">
        <v>1749</v>
      </c>
      <c r="D477" s="39" t="s">
        <v>1667</v>
      </c>
      <c r="E477" s="38" t="str">
        <f t="shared" si="4"/>
        <v>38王振伊法学</v>
      </c>
      <c r="F477" s="40" t="str">
        <f>VLOOKUP(C477,[1]Sheet3!A$1:C$65536,3,0)</f>
        <v>台州市黄岩区模具博览城二号楼3楼</v>
      </c>
      <c r="G477" s="39" t="str">
        <f>VLOOKUP(C477,[1]Sheet3!A$1:B$65536,2,0)</f>
        <v>台州市黄岩区人才交流中心</v>
      </c>
      <c r="H477" s="39" t="s">
        <v>1676</v>
      </c>
      <c r="I477" s="38" t="str">
        <f>VLOOKUP(C477,[1]Sheet3!A$1:D$65536,4,0)</f>
        <v>0576-89186598</v>
      </c>
      <c r="J477" s="42" t="s">
        <v>1672</v>
      </c>
      <c r="K477" s="42" t="s">
        <v>1743</v>
      </c>
      <c r="L477" s="43" t="s">
        <v>1750</v>
      </c>
      <c r="M477" s="44">
        <v>44387</v>
      </c>
    </row>
    <row r="478" ht="16.5" spans="1:13">
      <c r="A478" s="29">
        <v>39</v>
      </c>
      <c r="B478" s="38" t="s">
        <v>1663</v>
      </c>
      <c r="C478" s="124" t="s">
        <v>1751</v>
      </c>
      <c r="D478" s="39" t="s">
        <v>1667</v>
      </c>
      <c r="E478" s="38" t="str">
        <f t="shared" si="4"/>
        <v>39陈小洁法学</v>
      </c>
      <c r="F478" s="40" t="str">
        <f>VLOOKUP(C478,[1]Sheet3!A$1:C$65536,3,0)</f>
        <v>永嘉县公共文化活动中心大楼3楼317室</v>
      </c>
      <c r="G478" s="39" t="str">
        <f>VLOOKUP(C478,[1]Sheet3!A$1:B$65536,2,0)</f>
        <v>永嘉县人才服务中心</v>
      </c>
      <c r="H478" s="39" t="s">
        <v>1676</v>
      </c>
      <c r="I478" s="38" t="str">
        <f>VLOOKUP(C478,[1]Sheet3!A$1:D$65536,4,0)</f>
        <v>0577-67222919</v>
      </c>
      <c r="J478" s="42" t="s">
        <v>1672</v>
      </c>
      <c r="K478" s="42" t="s">
        <v>1743</v>
      </c>
      <c r="L478" s="43" t="s">
        <v>1752</v>
      </c>
      <c r="M478" s="44">
        <v>44387</v>
      </c>
    </row>
    <row r="479" ht="16.5" spans="1:13">
      <c r="A479" s="29">
        <v>40</v>
      </c>
      <c r="B479" s="38" t="s">
        <v>1663</v>
      </c>
      <c r="C479" s="124" t="s">
        <v>1753</v>
      </c>
      <c r="D479" s="39" t="s">
        <v>1667</v>
      </c>
      <c r="E479" s="38" t="str">
        <f t="shared" si="4"/>
        <v>40徐诗淇法学</v>
      </c>
      <c r="F479" s="40" t="s">
        <v>1754</v>
      </c>
      <c r="G479" s="39" t="s">
        <v>1755</v>
      </c>
      <c r="H479" s="39" t="s">
        <v>1756</v>
      </c>
      <c r="I479" s="38" t="s">
        <v>1757</v>
      </c>
      <c r="J479" s="42" t="s">
        <v>1672</v>
      </c>
      <c r="K479" s="42" t="s">
        <v>1743</v>
      </c>
      <c r="L479" s="43" t="s">
        <v>1758</v>
      </c>
      <c r="M479" s="44">
        <v>44387</v>
      </c>
    </row>
    <row r="480" ht="16.5" spans="1:13">
      <c r="A480" s="29">
        <v>41</v>
      </c>
      <c r="B480" s="38" t="s">
        <v>1663</v>
      </c>
      <c r="C480" s="124" t="s">
        <v>1759</v>
      </c>
      <c r="D480" s="39" t="s">
        <v>1667</v>
      </c>
      <c r="E480" s="38" t="str">
        <f t="shared" si="4"/>
        <v>41蔡小慧法学</v>
      </c>
      <c r="F480" s="40" t="str">
        <f>VLOOKUP(C480,[1]Sheet3!A$1:C$65536,3,0)</f>
        <v>苍南县灵溪镇仁英路府东小区11栋1楼</v>
      </c>
      <c r="G480" s="39" t="str">
        <f>VLOOKUP(C480,[1]Sheet3!A$1:B$65536,2,0)</f>
        <v>苍南县人才开发和就业服务中心</v>
      </c>
      <c r="H480" s="39" t="s">
        <v>1676</v>
      </c>
      <c r="I480" s="38" t="str">
        <f>VLOOKUP(C480,[1]Sheet3!A$1:D$65536,4,0)</f>
        <v>0577-64766003</v>
      </c>
      <c r="J480" s="42" t="s">
        <v>1672</v>
      </c>
      <c r="K480" s="42" t="s">
        <v>1743</v>
      </c>
      <c r="L480" s="43" t="s">
        <v>1760</v>
      </c>
      <c r="M480" s="44">
        <v>44387</v>
      </c>
    </row>
    <row r="481" ht="16.5" spans="1:13">
      <c r="A481" s="29">
        <v>42</v>
      </c>
      <c r="B481" s="38" t="s">
        <v>1663</v>
      </c>
      <c r="C481" s="124" t="s">
        <v>1761</v>
      </c>
      <c r="D481" s="39" t="s">
        <v>1667</v>
      </c>
      <c r="E481" s="38" t="str">
        <f t="shared" si="4"/>
        <v>42陈炳森法学</v>
      </c>
      <c r="F481" s="40" t="str">
        <f>VLOOKUP(C481,[1]Sheet3!A$1:C$65536,3,0)</f>
        <v>苍南县灵溪镇仁英路府东小区11栋1楼</v>
      </c>
      <c r="G481" s="39" t="str">
        <f>VLOOKUP(C481,[1]Sheet3!A$1:B$65536,2,0)</f>
        <v>苍南县人才开发和就业服务中心</v>
      </c>
      <c r="H481" s="39" t="s">
        <v>1676</v>
      </c>
      <c r="I481" s="38" t="str">
        <f>VLOOKUP(C481,[1]Sheet3!A$1:D$65536,4,0)</f>
        <v>0577-64766003</v>
      </c>
      <c r="J481" s="42" t="s">
        <v>1672</v>
      </c>
      <c r="K481" s="42" t="s">
        <v>1743</v>
      </c>
      <c r="L481" s="43" t="s">
        <v>1762</v>
      </c>
      <c r="M481" s="44">
        <v>44387</v>
      </c>
    </row>
    <row r="482" ht="16.5" spans="1:13">
      <c r="A482" s="29">
        <v>43</v>
      </c>
      <c r="B482" s="38" t="s">
        <v>1663</v>
      </c>
      <c r="C482" s="124" t="s">
        <v>1763</v>
      </c>
      <c r="D482" s="39" t="s">
        <v>1667</v>
      </c>
      <c r="E482" s="38" t="str">
        <f t="shared" si="4"/>
        <v>43张敏法学</v>
      </c>
      <c r="F482" s="40" t="str">
        <f>VLOOKUP(C482,[1]Sheet3!A$1:C$65536,3,0)</f>
        <v>嘉兴市秀洲区秀洲大道136号未来科技广场B座2楼209室公共服务大厅</v>
      </c>
      <c r="G482" s="39" t="str">
        <f>VLOOKUP(C482,[1]Sheet3!A$1:B$65536,2,0)</f>
        <v>嘉兴市秀洲区人才市场管理办公室</v>
      </c>
      <c r="H482" s="39" t="s">
        <v>1676</v>
      </c>
      <c r="I482" s="38" t="str">
        <f>VLOOKUP(C482,[1]Sheet3!A$1:D$65536,4,0)</f>
        <v>0573-82715761</v>
      </c>
      <c r="J482" s="42" t="s">
        <v>1672</v>
      </c>
      <c r="K482" s="42" t="s">
        <v>1743</v>
      </c>
      <c r="L482" s="43" t="s">
        <v>1764</v>
      </c>
      <c r="M482" s="44">
        <v>44387</v>
      </c>
    </row>
    <row r="483" ht="16.5" spans="1:13">
      <c r="A483" s="29">
        <v>44</v>
      </c>
      <c r="B483" s="38" t="s">
        <v>1663</v>
      </c>
      <c r="C483" s="124" t="s">
        <v>1765</v>
      </c>
      <c r="D483" s="39" t="s">
        <v>1667</v>
      </c>
      <c r="E483" s="38" t="str">
        <f t="shared" si="4"/>
        <v>44张安宁法学</v>
      </c>
      <c r="F483" s="40" t="str">
        <f>VLOOKUP(C483,[1]Sheet3!A$1:C$65536,3,0)</f>
        <v>丽水市莲都区丽青路25号1楼110室</v>
      </c>
      <c r="G483" s="39" t="str">
        <f>VLOOKUP(C483,[1]Sheet3!A$1:B$65536,2,0)</f>
        <v>丽水市莲都区人才管理服务处</v>
      </c>
      <c r="H483" s="39" t="s">
        <v>1676</v>
      </c>
      <c r="I483" s="38" t="str">
        <f>VLOOKUP(C483,[1]Sheet3!A$1:D$65536,4,0)</f>
        <v>0578-2133699</v>
      </c>
      <c r="J483" s="42" t="s">
        <v>1672</v>
      </c>
      <c r="K483" s="42" t="s">
        <v>1743</v>
      </c>
      <c r="L483" s="43" t="s">
        <v>1766</v>
      </c>
      <c r="M483" s="44">
        <v>44387</v>
      </c>
    </row>
    <row r="484" ht="16.5" spans="1:13">
      <c r="A484" s="29">
        <v>45</v>
      </c>
      <c r="B484" s="38" t="s">
        <v>1663</v>
      </c>
      <c r="C484" s="124" t="s">
        <v>1767</v>
      </c>
      <c r="D484" s="39" t="s">
        <v>1667</v>
      </c>
      <c r="E484" s="38" t="str">
        <f t="shared" si="4"/>
        <v>45虞鑫怡法学</v>
      </c>
      <c r="F484" s="40" t="str">
        <f>VLOOKUP(C484,[1]Sheet3!A$1:C$65536,3,0)</f>
        <v>诸暨市暨阳街道永昌路12号</v>
      </c>
      <c r="G484" s="39" t="str">
        <f>VLOOKUP(C484,[1]Sheet3!A$1:B$65536,2,0)</f>
        <v>诸暨市人才开发服务中心</v>
      </c>
      <c r="H484" s="39" t="s">
        <v>1676</v>
      </c>
      <c r="I484" s="38" t="str">
        <f>VLOOKUP(C484,[1]Sheet3!A$1:D$65536,4,0)</f>
        <v>0575-87262023</v>
      </c>
      <c r="J484" s="42" t="s">
        <v>1672</v>
      </c>
      <c r="K484" s="42" t="s">
        <v>1743</v>
      </c>
      <c r="L484" s="43" t="s">
        <v>1768</v>
      </c>
      <c r="M484" s="44">
        <v>44387</v>
      </c>
    </row>
    <row r="485" ht="16.5" spans="1:13">
      <c r="A485" s="29">
        <v>46</v>
      </c>
      <c r="B485" s="38" t="s">
        <v>1663</v>
      </c>
      <c r="C485" s="124" t="s">
        <v>1769</v>
      </c>
      <c r="D485" s="39" t="s">
        <v>1667</v>
      </c>
      <c r="E485" s="38" t="str">
        <f t="shared" si="4"/>
        <v>46王佳成法学</v>
      </c>
      <c r="F485" s="40" t="str">
        <f>VLOOKUP(C485,[1]Sheet3!A$1:C$65536,3,0)</f>
        <v>台州市椒江区东升街350号</v>
      </c>
      <c r="G485" s="39" t="str">
        <f>VLOOKUP(C485,[1]Sheet3!A$1:B$65536,2,0)</f>
        <v>台州市椒江区人才交流中心</v>
      </c>
      <c r="H485" s="39" t="s">
        <v>1676</v>
      </c>
      <c r="I485" s="38" t="str">
        <f>VLOOKUP(C485,[1]Sheet3!A$1:D$65536,4,0)</f>
        <v>0576-88522103</v>
      </c>
      <c r="J485" s="42" t="s">
        <v>1672</v>
      </c>
      <c r="K485" s="42" t="s">
        <v>1743</v>
      </c>
      <c r="L485" s="43" t="s">
        <v>1770</v>
      </c>
      <c r="M485" s="44">
        <v>44387</v>
      </c>
    </row>
    <row r="486" ht="16.5" spans="1:13">
      <c r="A486" s="29">
        <v>47</v>
      </c>
      <c r="B486" s="38" t="s">
        <v>1663</v>
      </c>
      <c r="C486" s="124" t="s">
        <v>1771</v>
      </c>
      <c r="D486" s="39" t="s">
        <v>1667</v>
      </c>
      <c r="E486" s="38" t="str">
        <f t="shared" si="4"/>
        <v>47许碧云法学</v>
      </c>
      <c r="F486" s="40" t="str">
        <f>VLOOKUP(C486,[1]Sheet3!A$1:C$65536,3,0)</f>
        <v>东阳市振兴路609号</v>
      </c>
      <c r="G486" s="39" t="str">
        <f>VLOOKUP(C486,[1]Sheet3!A$1:B$65536,2,0)</f>
        <v>东阳市人力资源和社会保障服务中心</v>
      </c>
      <c r="H486" s="39" t="s">
        <v>1676</v>
      </c>
      <c r="I486" s="38" t="str">
        <f>VLOOKUP(C486,[1]Sheet3!A$1:D$65536,4,0)</f>
        <v>0579-86626145</v>
      </c>
      <c r="J486" s="42" t="s">
        <v>1672</v>
      </c>
      <c r="K486" s="42" t="s">
        <v>1743</v>
      </c>
      <c r="L486" s="43" t="s">
        <v>1772</v>
      </c>
      <c r="M486" s="44">
        <v>44387</v>
      </c>
    </row>
    <row r="487" ht="16.5" spans="1:13">
      <c r="A487" s="29">
        <v>48</v>
      </c>
      <c r="B487" s="38" t="s">
        <v>1663</v>
      </c>
      <c r="C487" s="124" t="s">
        <v>1773</v>
      </c>
      <c r="D487" s="39" t="s">
        <v>1667</v>
      </c>
      <c r="E487" s="38" t="str">
        <f t="shared" si="4"/>
        <v>48陈雅丽法学</v>
      </c>
      <c r="F487" s="40" t="str">
        <f>VLOOKUP(C487,[1]Sheet3!A$1:C$65536,3,0)</f>
        <v>温州市瓯海区行政中心4号楼1楼</v>
      </c>
      <c r="G487" s="39" t="str">
        <f>VLOOKUP(C487,[1]Sheet3!A$1:B$65536,2,0)</f>
        <v>温州市瓯海区人才服务中心</v>
      </c>
      <c r="H487" s="39" t="s">
        <v>1676</v>
      </c>
      <c r="I487" s="38" t="str">
        <f>VLOOKUP(C487,[1]Sheet3!A$1:D$65536,4,0)</f>
        <v>0577-88532306</v>
      </c>
      <c r="J487" s="42" t="s">
        <v>1672</v>
      </c>
      <c r="K487" s="42" t="s">
        <v>1743</v>
      </c>
      <c r="L487" s="43" t="s">
        <v>1774</v>
      </c>
      <c r="M487" s="44">
        <v>44387</v>
      </c>
    </row>
    <row r="488" ht="16.5" spans="1:13">
      <c r="A488" s="29">
        <v>49</v>
      </c>
      <c r="B488" s="38" t="s">
        <v>1663</v>
      </c>
      <c r="C488" s="124" t="s">
        <v>1775</v>
      </c>
      <c r="D488" s="39" t="s">
        <v>1667</v>
      </c>
      <c r="E488" s="38" t="str">
        <f t="shared" si="4"/>
        <v>49胡晶晶法学</v>
      </c>
      <c r="F488" s="40" t="str">
        <f>VLOOKUP(C488,[1]Sheet3!A$1:C$65536,3,0)</f>
        <v>宁海县桃园街道气象北路778号</v>
      </c>
      <c r="G488" s="39" t="str">
        <f>VLOOKUP(C488,[1]Sheet3!A$1:B$65536,2,0)</f>
        <v>宁海县人才市场管理办公室</v>
      </c>
      <c r="H488" s="39" t="s">
        <v>1676</v>
      </c>
      <c r="I488" s="38" t="str">
        <f>VLOOKUP(C488,[1]Sheet3!A$1:D$65536,4,0)</f>
        <v>0574-65558062</v>
      </c>
      <c r="J488" s="42" t="s">
        <v>1672</v>
      </c>
      <c r="K488" s="42" t="s">
        <v>1743</v>
      </c>
      <c r="L488" s="43" t="s">
        <v>1776</v>
      </c>
      <c r="M488" s="44">
        <v>44387</v>
      </c>
    </row>
    <row r="489" ht="16.5" spans="1:13">
      <c r="A489" s="29">
        <v>50</v>
      </c>
      <c r="B489" s="38" t="s">
        <v>1663</v>
      </c>
      <c r="C489" s="124" t="s">
        <v>1777</v>
      </c>
      <c r="D489" s="39" t="s">
        <v>1667</v>
      </c>
      <c r="E489" s="38" t="str">
        <f t="shared" si="4"/>
        <v>50谢蜜法学</v>
      </c>
      <c r="F489" s="40" t="str">
        <f>VLOOKUP(C489,[1]Sheet3!A$1:C$65536,3,0)</f>
        <v>瑞安市瑞祥大道948号</v>
      </c>
      <c r="G489" s="39" t="str">
        <f>VLOOKUP(C489,[1]Sheet3!A$1:B$65536,2,0)</f>
        <v>瑞安市人才交流和市场服务中心</v>
      </c>
      <c r="H489" s="39" t="s">
        <v>1676</v>
      </c>
      <c r="I489" s="38" t="str">
        <f>VLOOKUP(C489,[1]Sheet3!A$1:D$65536,4,0)</f>
        <v>0577-65812879</v>
      </c>
      <c r="J489" s="42" t="s">
        <v>1672</v>
      </c>
      <c r="K489" s="42" t="s">
        <v>1743</v>
      </c>
      <c r="L489" s="43" t="s">
        <v>1778</v>
      </c>
      <c r="M489" s="44">
        <v>44387</v>
      </c>
    </row>
    <row r="490" ht="16.5" spans="1:13">
      <c r="A490" s="29">
        <v>51</v>
      </c>
      <c r="B490" s="38" t="s">
        <v>1663</v>
      </c>
      <c r="C490" s="124" t="s">
        <v>1779</v>
      </c>
      <c r="D490" s="39" t="s">
        <v>1667</v>
      </c>
      <c r="E490" s="38" t="str">
        <f t="shared" si="4"/>
        <v>51姜沛含法学</v>
      </c>
      <c r="F490" s="40" t="str">
        <f>VLOOKUP(C490,[1]Sheet3!A$1:C$65536,3,0)</f>
        <v>江山市虎山街道景星西路万商城5号楼西大厅1楼</v>
      </c>
      <c r="G490" s="39" t="str">
        <f>VLOOKUP(C490,[1]Sheet3!A$1:B$65536,2,0)</f>
        <v>江山市人才市场管理办公室</v>
      </c>
      <c r="H490" s="39" t="s">
        <v>1676</v>
      </c>
      <c r="I490" s="38" t="str">
        <f>VLOOKUP(C490,[1]Sheet3!A$1:D$65536,4,0)</f>
        <v>0570-4026048</v>
      </c>
      <c r="J490" s="42" t="s">
        <v>1672</v>
      </c>
      <c r="K490" s="42" t="s">
        <v>1743</v>
      </c>
      <c r="L490" s="43" t="s">
        <v>1780</v>
      </c>
      <c r="M490" s="44">
        <v>44387</v>
      </c>
    </row>
    <row r="491" ht="16.5" spans="1:13">
      <c r="A491" s="29">
        <v>52</v>
      </c>
      <c r="B491" s="38" t="s">
        <v>1663</v>
      </c>
      <c r="C491" s="124" t="s">
        <v>1781</v>
      </c>
      <c r="D491" s="39" t="s">
        <v>1667</v>
      </c>
      <c r="E491" s="38" t="str">
        <f t="shared" si="4"/>
        <v>52徐灿刚法学</v>
      </c>
      <c r="F491" s="40" t="str">
        <f>VLOOKUP(C491,[1]Sheet3!A$1:C$65536,3,0)</f>
        <v>杭州市萧山区蜀山街道沈家里路199号4楼大厅</v>
      </c>
      <c r="G491" s="39" t="str">
        <f>VLOOKUP(C491,[1]Sheet3!A$1:B$65536,2,0)</f>
        <v>杭州市萧山区人才管理服务处</v>
      </c>
      <c r="H491" s="39" t="s">
        <v>1676</v>
      </c>
      <c r="I491" s="38" t="str">
        <f>VLOOKUP(C491,[1]Sheet3!A$1:D$65536,4,0)</f>
        <v>0571-82650153</v>
      </c>
      <c r="J491" s="42" t="s">
        <v>1672</v>
      </c>
      <c r="K491" s="42" t="s">
        <v>1743</v>
      </c>
      <c r="L491" s="43" t="s">
        <v>1782</v>
      </c>
      <c r="M491" s="44">
        <v>44387</v>
      </c>
    </row>
    <row r="492" ht="16.5" spans="1:13">
      <c r="A492" s="29">
        <v>53</v>
      </c>
      <c r="B492" s="38" t="s">
        <v>1663</v>
      </c>
      <c r="C492" s="124" t="s">
        <v>1783</v>
      </c>
      <c r="D492" s="39" t="s">
        <v>1667</v>
      </c>
      <c r="E492" s="38" t="str">
        <f t="shared" si="4"/>
        <v>53俞洁法学</v>
      </c>
      <c r="F492" s="40" t="str">
        <f>VLOOKUP(C492,[1]Sheet3!A$1:C$65536,3,0)</f>
        <v>诸暨市暨阳街道永昌路12号</v>
      </c>
      <c r="G492" s="39" t="str">
        <f>VLOOKUP(C492,[1]Sheet3!A$1:B$65536,2,0)</f>
        <v>诸暨市人才开发服务中心</v>
      </c>
      <c r="H492" s="39" t="s">
        <v>1676</v>
      </c>
      <c r="I492" s="38" t="str">
        <f>VLOOKUP(C492,[1]Sheet3!A$1:D$65536,4,0)</f>
        <v>0575-87262023</v>
      </c>
      <c r="J492" s="42" t="s">
        <v>1672</v>
      </c>
      <c r="K492" s="42" t="s">
        <v>1743</v>
      </c>
      <c r="L492" s="43" t="s">
        <v>1784</v>
      </c>
      <c r="M492" s="44">
        <v>44387</v>
      </c>
    </row>
    <row r="493" ht="16.5" spans="1:13">
      <c r="A493" s="29">
        <v>54</v>
      </c>
      <c r="B493" s="38" t="s">
        <v>1663</v>
      </c>
      <c r="C493" s="124" t="s">
        <v>1785</v>
      </c>
      <c r="D493" s="39" t="s">
        <v>1667</v>
      </c>
      <c r="E493" s="38" t="str">
        <f t="shared" si="4"/>
        <v>54洪丹琳法学</v>
      </c>
      <c r="F493" s="40" t="str">
        <f>VLOOKUP(C493,[1]Sheet3!A$1:C$65536,3,0)</f>
        <v>建德市新安江街道新安东路298号档案室</v>
      </c>
      <c r="G493" s="39" t="str">
        <f>VLOOKUP(C493,[1]Sheet3!A$1:B$65536,2,0)</f>
        <v>建德市人才市场管理办公室</v>
      </c>
      <c r="H493" s="39" t="s">
        <v>1676</v>
      </c>
      <c r="I493" s="38" t="str">
        <f>VLOOKUP(C493,[1]Sheet3!A$1:D$65536,4,0)</f>
        <v>0571-64726184</v>
      </c>
      <c r="J493" s="42" t="s">
        <v>1672</v>
      </c>
      <c r="K493" s="42" t="s">
        <v>1743</v>
      </c>
      <c r="L493" s="43" t="s">
        <v>1786</v>
      </c>
      <c r="M493" s="44">
        <v>44387</v>
      </c>
    </row>
    <row r="494" ht="16.5" spans="1:13">
      <c r="A494" s="29">
        <v>55</v>
      </c>
      <c r="B494" s="38" t="s">
        <v>1663</v>
      </c>
      <c r="C494" s="124" t="s">
        <v>1787</v>
      </c>
      <c r="D494" s="39" t="s">
        <v>1667</v>
      </c>
      <c r="E494" s="38" t="str">
        <f t="shared" si="4"/>
        <v>55俞沁娴法学</v>
      </c>
      <c r="F494" s="40" t="str">
        <f>VLOOKUP(C494,[1]Sheet3!A$1:C$65536,3,0)</f>
        <v>海宁市海州东路548号4楼411室</v>
      </c>
      <c r="G494" s="39" t="str">
        <f>VLOOKUP(C494,[1]Sheet3!A$1:B$65536,2,0)</f>
        <v>海宁市人才交流服务中心</v>
      </c>
      <c r="H494" s="39" t="s">
        <v>1676</v>
      </c>
      <c r="I494" s="38" t="str">
        <f>VLOOKUP(C494,[1]Sheet3!A$1:D$65536,4,0)</f>
        <v>0573-87289036</v>
      </c>
      <c r="J494" s="42" t="s">
        <v>1672</v>
      </c>
      <c r="K494" s="42" t="s">
        <v>1743</v>
      </c>
      <c r="L494" s="43" t="s">
        <v>1788</v>
      </c>
      <c r="M494" s="44">
        <v>44387</v>
      </c>
    </row>
    <row r="495" ht="16.5" spans="1:13">
      <c r="A495" s="29">
        <v>56</v>
      </c>
      <c r="B495" s="38" t="s">
        <v>1663</v>
      </c>
      <c r="C495" s="124" t="s">
        <v>1789</v>
      </c>
      <c r="D495" s="39" t="s">
        <v>1667</v>
      </c>
      <c r="E495" s="38" t="str">
        <f t="shared" si="4"/>
        <v>56潘银磊法学</v>
      </c>
      <c r="F495" s="40" t="str">
        <f>VLOOKUP(C495,[1]Sheet3!A$1:C$65536,3,0)</f>
        <v>温州市瓯海区行政中心4号楼1楼</v>
      </c>
      <c r="G495" s="39" t="str">
        <f>VLOOKUP(C495,[1]Sheet3!A$1:B$65536,2,0)</f>
        <v>温州市瓯海区人才服务中心</v>
      </c>
      <c r="H495" s="39" t="s">
        <v>1676</v>
      </c>
      <c r="I495" s="38" t="str">
        <f>VLOOKUP(C495,[1]Sheet3!A$1:D$65536,4,0)</f>
        <v>0577-88532306</v>
      </c>
      <c r="J495" s="42" t="s">
        <v>1672</v>
      </c>
      <c r="K495" s="42" t="s">
        <v>1743</v>
      </c>
      <c r="L495" s="43" t="s">
        <v>1790</v>
      </c>
      <c r="M495" s="44">
        <v>44387</v>
      </c>
    </row>
    <row r="496" ht="16.5" spans="1:13">
      <c r="A496" s="29">
        <v>57</v>
      </c>
      <c r="B496" s="38" t="s">
        <v>1663</v>
      </c>
      <c r="C496" s="124" t="s">
        <v>1791</v>
      </c>
      <c r="D496" s="39" t="s">
        <v>1667</v>
      </c>
      <c r="E496" s="38" t="str">
        <f t="shared" si="4"/>
        <v>57顾嘉乐法学</v>
      </c>
      <c r="F496" s="40" t="str">
        <f>VLOOKUP(C496,[1]Sheet3!A$1:C$65536,3,0)</f>
        <v>海宁市海州东路548号4楼411室</v>
      </c>
      <c r="G496" s="39" t="str">
        <f>VLOOKUP(C496,[1]Sheet3!A$1:B$65536,2,0)</f>
        <v>海宁市人才交流服务中心</v>
      </c>
      <c r="H496" s="39" t="s">
        <v>1676</v>
      </c>
      <c r="I496" s="38" t="str">
        <f>VLOOKUP(C496,[1]Sheet3!A$1:D$65536,4,0)</f>
        <v>0573-87289036</v>
      </c>
      <c r="J496" s="42" t="s">
        <v>1672</v>
      </c>
      <c r="K496" s="42" t="s">
        <v>1743</v>
      </c>
      <c r="L496" s="43" t="s">
        <v>1792</v>
      </c>
      <c r="M496" s="44">
        <v>44387</v>
      </c>
    </row>
    <row r="497" ht="16.5" spans="1:13">
      <c r="A497" s="29">
        <v>58</v>
      </c>
      <c r="B497" s="38" t="s">
        <v>1663</v>
      </c>
      <c r="C497" s="124" t="s">
        <v>1793</v>
      </c>
      <c r="D497" s="39" t="s">
        <v>1667</v>
      </c>
      <c r="E497" s="38" t="str">
        <f t="shared" si="4"/>
        <v>58陈玲玲法学</v>
      </c>
      <c r="F497" s="40" t="str">
        <f>VLOOKUP(C497,[1]Sheet3!A$1:C$65536,3,0)</f>
        <v>庆元县濛洲街222号行政审批中心14楼14002</v>
      </c>
      <c r="G497" s="39" t="str">
        <f>VLOOKUP(C497,[1]Sheet3!A$1:B$65536,2,0)</f>
        <v>庆元县人才管理服务处</v>
      </c>
      <c r="H497" s="39" t="s">
        <v>1676</v>
      </c>
      <c r="I497" s="38" t="str">
        <f>VLOOKUP(C497,[1]Sheet3!A$1:D$65536,4,0)</f>
        <v>0578-6012572</v>
      </c>
      <c r="J497" s="42" t="s">
        <v>1672</v>
      </c>
      <c r="K497" s="42" t="s">
        <v>1743</v>
      </c>
      <c r="L497" s="43" t="s">
        <v>1794</v>
      </c>
      <c r="M497" s="44">
        <v>44387</v>
      </c>
    </row>
    <row r="498" ht="16.5" spans="1:13">
      <c r="A498" s="29">
        <v>59</v>
      </c>
      <c r="B498" s="38" t="s">
        <v>1663</v>
      </c>
      <c r="C498" s="124" t="s">
        <v>1795</v>
      </c>
      <c r="D498" s="39" t="s">
        <v>1667</v>
      </c>
      <c r="E498" s="38" t="str">
        <f t="shared" si="4"/>
        <v>59雷文杰法学</v>
      </c>
      <c r="F498" s="40" t="str">
        <f>VLOOKUP(C498,[1]Sheet3!A$1:C$65536,3,0)</f>
        <v>苍南县灵溪镇仁英路府东小区11栋1楼</v>
      </c>
      <c r="G498" s="39" t="str">
        <f>VLOOKUP(C498,[1]Sheet3!A$1:B$65536,2,0)</f>
        <v>苍南县人才开发和就业服务中心</v>
      </c>
      <c r="H498" s="39" t="s">
        <v>1676</v>
      </c>
      <c r="I498" s="38" t="str">
        <f>VLOOKUP(C498,[1]Sheet3!A$1:D$65536,4,0)</f>
        <v>0577-64766003</v>
      </c>
      <c r="J498" s="42" t="s">
        <v>1672</v>
      </c>
      <c r="K498" s="42" t="s">
        <v>1743</v>
      </c>
      <c r="L498" s="43" t="s">
        <v>1796</v>
      </c>
      <c r="M498" s="44">
        <v>44387</v>
      </c>
    </row>
    <row r="499" ht="16.5" spans="1:13">
      <c r="A499" s="29">
        <v>60</v>
      </c>
      <c r="B499" s="38" t="s">
        <v>1663</v>
      </c>
      <c r="C499" s="124" t="s">
        <v>1797</v>
      </c>
      <c r="D499" s="39" t="s">
        <v>1667</v>
      </c>
      <c r="E499" s="38" t="str">
        <f t="shared" si="4"/>
        <v>60郑笑笑法学</v>
      </c>
      <c r="F499" s="40" t="str">
        <f>VLOOKUP(C499,[1]Sheet3!A$1:C$65536,3,0)</f>
        <v>贵州六盘水钟山区向阳南路26号</v>
      </c>
      <c r="G499" s="39" t="str">
        <f>VLOOKUP(C499,[1]Sheet3!A$1:B$65536,2,0)</f>
        <v>贵州省六盘水市教育局</v>
      </c>
      <c r="H499" s="39" t="s">
        <v>1676</v>
      </c>
      <c r="I499" s="38" t="str">
        <f>VLOOKUP(C499,[1]Sheet3!A$1:D$65536,4,0)</f>
        <v>0858-2153570</v>
      </c>
      <c r="J499" s="42" t="s">
        <v>1672</v>
      </c>
      <c r="K499" s="42" t="s">
        <v>1743</v>
      </c>
      <c r="L499" s="43" t="s">
        <v>1798</v>
      </c>
      <c r="M499" s="44">
        <v>44387</v>
      </c>
    </row>
    <row r="500" ht="16.5" spans="1:13">
      <c r="A500" s="29">
        <v>61</v>
      </c>
      <c r="B500" s="38" t="s">
        <v>1663</v>
      </c>
      <c r="C500" s="124" t="s">
        <v>1799</v>
      </c>
      <c r="D500" s="39" t="s">
        <v>1667</v>
      </c>
      <c r="E500" s="38" t="str">
        <f t="shared" si="4"/>
        <v>61周爱军法学</v>
      </c>
      <c r="F500" s="40" t="str">
        <f>VLOOKUP(C500,[1]Sheet3!A$1:C$65536,3,0)</f>
        <v>四川省遂宁市遂州南路281号</v>
      </c>
      <c r="G500" s="39" t="str">
        <f>VLOOKUP(C500,[1]Sheet3!A$1:B$65536,2,0)</f>
        <v>四川省遂宁市人才服务中心</v>
      </c>
      <c r="H500" s="39" t="s">
        <v>1676</v>
      </c>
      <c r="I500" s="38" t="str">
        <f>VLOOKUP(C500,[1]Sheet3!A$1:D$65536,4,0)</f>
        <v>0825-2310263</v>
      </c>
      <c r="J500" s="42" t="s">
        <v>1672</v>
      </c>
      <c r="K500" s="42" t="s">
        <v>1743</v>
      </c>
      <c r="L500" s="43" t="s">
        <v>1800</v>
      </c>
      <c r="M500" s="44">
        <v>44387</v>
      </c>
    </row>
    <row r="501" ht="16.5" spans="1:13">
      <c r="A501" s="29">
        <v>62</v>
      </c>
      <c r="B501" s="38" t="s">
        <v>1663</v>
      </c>
      <c r="C501" s="124" t="s">
        <v>1801</v>
      </c>
      <c r="D501" s="39" t="s">
        <v>1667</v>
      </c>
      <c r="E501" s="38" t="str">
        <f t="shared" si="4"/>
        <v>62刘妮法学</v>
      </c>
      <c r="F501" s="40" t="str">
        <f>VLOOKUP(C501,[1]Sheet3!A$1:C$65536,3,0)</f>
        <v>贵州六盘水钟山区向阳南路26号</v>
      </c>
      <c r="G501" s="39" t="str">
        <f>VLOOKUP(C501,[1]Sheet3!A$1:B$65536,2,0)</f>
        <v>贵州省六盘水市教育局</v>
      </c>
      <c r="H501" s="39" t="s">
        <v>1676</v>
      </c>
      <c r="I501" s="38" t="str">
        <f>VLOOKUP(C501,[1]Sheet3!A$1:D$65536,4,0)</f>
        <v>0858-2153570</v>
      </c>
      <c r="J501" s="42" t="s">
        <v>1672</v>
      </c>
      <c r="K501" s="42" t="s">
        <v>1743</v>
      </c>
      <c r="L501" s="43" t="s">
        <v>1802</v>
      </c>
      <c r="M501" s="44">
        <v>44387</v>
      </c>
    </row>
    <row r="502" ht="16.5" spans="1:13">
      <c r="A502" s="29">
        <v>63</v>
      </c>
      <c r="B502" s="38" t="s">
        <v>1663</v>
      </c>
      <c r="C502" s="124" t="s">
        <v>1803</v>
      </c>
      <c r="D502" s="39" t="s">
        <v>1667</v>
      </c>
      <c r="E502" s="38" t="str">
        <f t="shared" si="4"/>
        <v>63陈佳豪法学</v>
      </c>
      <c r="F502" s="40" t="str">
        <f>VLOOKUP(C502,[1]Sheet3!A$1:C$65536,3,0)</f>
        <v>桂林市南环路竹木巷8号</v>
      </c>
      <c r="G502" s="39" t="str">
        <f>VLOOKUP(C502,[1]Sheet3!A$1:B$65536,2,0)</f>
        <v>桂林市人才服务管理办公室</v>
      </c>
      <c r="H502" s="39" t="s">
        <v>1676</v>
      </c>
      <c r="I502" s="38" t="str">
        <f>VLOOKUP(C502,[1]Sheet3!A$1:D$65536,4,0)</f>
        <v>0773-2825936</v>
      </c>
      <c r="J502" s="42" t="s">
        <v>1672</v>
      </c>
      <c r="K502" s="42" t="s">
        <v>1743</v>
      </c>
      <c r="L502" s="43" t="s">
        <v>1804</v>
      </c>
      <c r="M502" s="44">
        <v>44387</v>
      </c>
    </row>
    <row r="503" ht="16.5" spans="1:13">
      <c r="A503" s="29">
        <v>64</v>
      </c>
      <c r="B503" s="38" t="s">
        <v>1663</v>
      </c>
      <c r="C503" s="124" t="s">
        <v>1805</v>
      </c>
      <c r="D503" s="39" t="s">
        <v>1667</v>
      </c>
      <c r="E503" s="38" t="str">
        <f t="shared" si="4"/>
        <v>64宋艳法学</v>
      </c>
      <c r="F503" s="40" t="str">
        <f>VLOOKUP(C503,[1]Sheet3!A$1:C$65536,3,0)</f>
        <v>江西省上饶市玉山县人民大道178号</v>
      </c>
      <c r="G503" s="39" t="str">
        <f>VLOOKUP(C503,[1]Sheet3!A$1:B$65536,2,0)</f>
        <v>玉山县人才流动中心</v>
      </c>
      <c r="H503" s="39" t="s">
        <v>1676</v>
      </c>
      <c r="I503" s="38" t="str">
        <f>VLOOKUP(C503,[1]Sheet3!A$1:D$65536,4,0)</f>
        <v>0793-2569597</v>
      </c>
      <c r="J503" s="42" t="s">
        <v>1672</v>
      </c>
      <c r="K503" s="42" t="s">
        <v>1743</v>
      </c>
      <c r="L503" s="43" t="s">
        <v>1806</v>
      </c>
      <c r="M503" s="44">
        <v>44387</v>
      </c>
    </row>
    <row r="504" ht="16.5" spans="1:13">
      <c r="A504" s="29">
        <v>65</v>
      </c>
      <c r="B504" s="38" t="s">
        <v>1663</v>
      </c>
      <c r="C504" s="124" t="s">
        <v>1807</v>
      </c>
      <c r="D504" s="39" t="s">
        <v>1667</v>
      </c>
      <c r="E504" s="38" t="str">
        <f t="shared" si="4"/>
        <v>65刘晏僕法学</v>
      </c>
      <c r="F504" s="40" t="str">
        <f>VLOOKUP(C504,[1]Sheet3!A$1:C$65536,3,0)</f>
        <v>安顺市中华东路</v>
      </c>
      <c r="G504" s="39" t="str">
        <f>VLOOKUP(C504,[1]Sheet3!A$1:B$65536,2,0)</f>
        <v>贵州省安顺市教育局</v>
      </c>
      <c r="H504" s="39" t="s">
        <v>1676</v>
      </c>
      <c r="I504" s="38" t="str">
        <f>VLOOKUP(C504,[1]Sheet3!A$1:D$65536,4,0)</f>
        <v>0853-33223428</v>
      </c>
      <c r="J504" s="42" t="s">
        <v>1672</v>
      </c>
      <c r="K504" s="42" t="s">
        <v>1743</v>
      </c>
      <c r="L504" s="43" t="s">
        <v>1808</v>
      </c>
      <c r="M504" s="44">
        <v>44387</v>
      </c>
    </row>
    <row r="505" ht="16.5" spans="1:13">
      <c r="A505" s="29">
        <v>66</v>
      </c>
      <c r="B505" s="38" t="s">
        <v>1663</v>
      </c>
      <c r="C505" s="124" t="s">
        <v>1809</v>
      </c>
      <c r="D505" s="39" t="s">
        <v>1667</v>
      </c>
      <c r="E505" s="38" t="str">
        <f t="shared" ref="E505:E568" si="5">A505&amp;C505&amp;D505</f>
        <v>66王春法学</v>
      </c>
      <c r="F505" s="40" t="str">
        <f>VLOOKUP(C505,[1]Sheet3!A$1:C$65536,3,0)</f>
        <v>安顺市中华东路</v>
      </c>
      <c r="G505" s="39" t="str">
        <f>VLOOKUP(C505,[1]Sheet3!A$1:B$65536,2,0)</f>
        <v>贵州省安顺市教育局</v>
      </c>
      <c r="H505" s="39" t="s">
        <v>1676</v>
      </c>
      <c r="I505" s="38" t="str">
        <f>VLOOKUP(C505,[1]Sheet3!A$1:D$65536,4,0)</f>
        <v>0853-33223428</v>
      </c>
      <c r="J505" s="42" t="s">
        <v>1672</v>
      </c>
      <c r="K505" s="42" t="s">
        <v>1743</v>
      </c>
      <c r="L505" s="43" t="s">
        <v>1810</v>
      </c>
      <c r="M505" s="44">
        <v>44387</v>
      </c>
    </row>
    <row r="506" ht="16.5" spans="1:13">
      <c r="A506" s="29">
        <v>67</v>
      </c>
      <c r="B506" s="38" t="s">
        <v>1663</v>
      </c>
      <c r="C506" s="124" t="s">
        <v>1811</v>
      </c>
      <c r="D506" s="39" t="s">
        <v>1667</v>
      </c>
      <c r="E506" s="38" t="str">
        <f t="shared" si="5"/>
        <v>67凌洁法学</v>
      </c>
      <c r="F506" s="40" t="str">
        <f>VLOOKUP(C506,[1]Sheet3!A$1:C$65536,3,0)</f>
        <v>浙江省平湖市经济开发区宏建路1068号</v>
      </c>
      <c r="G506" s="39" t="str">
        <f>VLOOKUP(C506,[1]Sheet3!A$1:B$65536,2,0)</f>
        <v>浙江省平湖市人才交流服务中心</v>
      </c>
      <c r="H506" s="39" t="s">
        <v>1676</v>
      </c>
      <c r="I506" s="38" t="str">
        <f>VLOOKUP(C506,[1]Sheet3!A$1:D$65536,4,0)</f>
        <v>0573-85015526</v>
      </c>
      <c r="J506" s="42" t="s">
        <v>1672</v>
      </c>
      <c r="K506" s="42" t="s">
        <v>1743</v>
      </c>
      <c r="L506" s="43" t="s">
        <v>1812</v>
      </c>
      <c r="M506" s="44">
        <v>44387</v>
      </c>
    </row>
    <row r="507" ht="16.5" spans="1:13">
      <c r="A507" s="29">
        <v>68</v>
      </c>
      <c r="B507" s="38" t="s">
        <v>1663</v>
      </c>
      <c r="C507" s="124" t="s">
        <v>1813</v>
      </c>
      <c r="D507" s="39" t="s">
        <v>1667</v>
      </c>
      <c r="E507" s="38" t="str">
        <f t="shared" si="5"/>
        <v>68汪倩法学</v>
      </c>
      <c r="F507" s="40" t="str">
        <f>VLOOKUP(C507,[1]Sheet3!A$1:C$65536,3,0)</f>
        <v>杭州市临安区锦城街道九州街599号 文体中心一楼</v>
      </c>
      <c r="G507" s="39" t="str">
        <f>VLOOKUP(C507,[1]Sheet3!A$1:B$65536,2,0)</f>
        <v>杭州市临安区人才资源管理办公室</v>
      </c>
      <c r="H507" s="39" t="s">
        <v>1676</v>
      </c>
      <c r="I507" s="38" t="str">
        <f>VLOOKUP(C507,[1]Sheet3!A$1:D$65536,4,0)</f>
        <v>0571-63734351</v>
      </c>
      <c r="J507" s="42" t="s">
        <v>1672</v>
      </c>
      <c r="K507" s="42" t="s">
        <v>1743</v>
      </c>
      <c r="L507" s="43" t="s">
        <v>1814</v>
      </c>
      <c r="M507" s="44">
        <v>44387</v>
      </c>
    </row>
    <row r="508" ht="16.5" spans="1:13">
      <c r="A508" s="29">
        <v>69</v>
      </c>
      <c r="B508" s="38" t="s">
        <v>1663</v>
      </c>
      <c r="C508" s="124" t="s">
        <v>1815</v>
      </c>
      <c r="D508" s="39" t="s">
        <v>1667</v>
      </c>
      <c r="E508" s="38" t="str">
        <f t="shared" si="5"/>
        <v>69周梦情法学</v>
      </c>
      <c r="F508" s="40" t="str">
        <f>VLOOKUP(C508,[1]Sheet3!A$1:C$65536,3,0)</f>
        <v>湖州市安吉县天荒坪南路99号安吉商会大厦一楼社会保障卡服务大厅16号窗口</v>
      </c>
      <c r="G508" s="39" t="str">
        <f>VLOOKUP(C508,[1]Sheet3!A$1:B$65536,2,0)</f>
        <v>安吉县公共就业和人才服务中心</v>
      </c>
      <c r="H508" s="39" t="s">
        <v>1676</v>
      </c>
      <c r="I508" s="38" t="str">
        <f>VLOOKUP(C508,[1]Sheet3!A$1:D$65536,4,0)</f>
        <v>0572-5021703</v>
      </c>
      <c r="J508" s="42" t="s">
        <v>1672</v>
      </c>
      <c r="K508" s="42" t="s">
        <v>1743</v>
      </c>
      <c r="L508" s="43" t="s">
        <v>1816</v>
      </c>
      <c r="M508" s="44">
        <v>44387</v>
      </c>
    </row>
    <row r="509" ht="16.5" spans="1:13">
      <c r="A509" s="29">
        <v>70</v>
      </c>
      <c r="B509" s="38" t="s">
        <v>1663</v>
      </c>
      <c r="C509" s="124" t="s">
        <v>1817</v>
      </c>
      <c r="D509" s="39" t="s">
        <v>1667</v>
      </c>
      <c r="E509" s="38" t="str">
        <f t="shared" si="5"/>
        <v>70黄纤筠法学</v>
      </c>
      <c r="F509" s="40" t="str">
        <f>VLOOKUP(C509,[1]Sheet3!A$1:C$65536,3,0)</f>
        <v>衢州市荷花三路231号302室</v>
      </c>
      <c r="G509" s="39" t="str">
        <f>VLOOKUP(C509,[1]Sheet3!A$1:B$65536,2,0)</f>
        <v>衢州市柯城区人才和就业管理中心</v>
      </c>
      <c r="H509" s="39" t="s">
        <v>1676</v>
      </c>
      <c r="I509" s="38" t="str">
        <f>VLOOKUP(C509,[1]Sheet3!A$1:D$65536,4,0)</f>
        <v>0570-2965582</v>
      </c>
      <c r="J509" s="42" t="s">
        <v>1672</v>
      </c>
      <c r="K509" s="42" t="s">
        <v>1743</v>
      </c>
      <c r="L509" s="43" t="s">
        <v>1818</v>
      </c>
      <c r="M509" s="44">
        <v>44387</v>
      </c>
    </row>
    <row r="510" ht="16.5" spans="1:13">
      <c r="A510" s="29">
        <v>71</v>
      </c>
      <c r="B510" s="38" t="s">
        <v>1663</v>
      </c>
      <c r="C510" s="124" t="s">
        <v>1819</v>
      </c>
      <c r="D510" s="39" t="s">
        <v>1667</v>
      </c>
      <c r="E510" s="38" t="str">
        <f t="shared" si="5"/>
        <v>71周昭经法学</v>
      </c>
      <c r="F510" s="40" t="str">
        <f>VLOOKUP(C510,[1]Sheet3!A$1:C$65536,3,0)</f>
        <v>瑞安市瑞祥大道948号</v>
      </c>
      <c r="G510" s="39" t="str">
        <f>VLOOKUP(C510,[1]Sheet3!A$1:B$65536,2,0)</f>
        <v>瑞安市人才交流和市场服务中心</v>
      </c>
      <c r="H510" s="39" t="s">
        <v>1676</v>
      </c>
      <c r="I510" s="38" t="str">
        <f>VLOOKUP(C510,[1]Sheet3!A$1:D$65536,4,0)</f>
        <v>0577-65812879</v>
      </c>
      <c r="J510" s="42" t="s">
        <v>1672</v>
      </c>
      <c r="K510" s="42" t="s">
        <v>1743</v>
      </c>
      <c r="L510" s="43" t="s">
        <v>1820</v>
      </c>
      <c r="M510" s="44">
        <v>44387</v>
      </c>
    </row>
    <row r="511" ht="16.5" spans="1:13">
      <c r="A511" s="29">
        <v>72</v>
      </c>
      <c r="B511" s="38" t="s">
        <v>1663</v>
      </c>
      <c r="C511" s="124" t="s">
        <v>1821</v>
      </c>
      <c r="D511" s="39" t="s">
        <v>1667</v>
      </c>
      <c r="E511" s="38" t="str">
        <f t="shared" si="5"/>
        <v>72郭嘉慧法学</v>
      </c>
      <c r="F511" s="40" t="str">
        <f>VLOOKUP(C511,[1]Sheet3!A$1:C$65536,3,0)</f>
        <v>温州市龙港市世纪大道百一仓储2号楼306办公室</v>
      </c>
      <c r="G511" s="39" t="str">
        <f>VLOOKUP(C511,[1]Sheet3!A$1:B$65536,2,0)</f>
        <v>龙港市社会事业局</v>
      </c>
      <c r="H511" s="39" t="s">
        <v>1676</v>
      </c>
      <c r="I511" s="38" t="str">
        <f>VLOOKUP(C511,[1]Sheet3!A$1:D$65536,4,0)</f>
        <v>0577-59911820</v>
      </c>
      <c r="J511" s="42" t="s">
        <v>1672</v>
      </c>
      <c r="K511" s="42" t="s">
        <v>1743</v>
      </c>
      <c r="L511" s="43" t="s">
        <v>1822</v>
      </c>
      <c r="M511" s="44">
        <v>44387</v>
      </c>
    </row>
    <row r="512" ht="16.5" spans="1:13">
      <c r="A512" s="29">
        <v>73</v>
      </c>
      <c r="B512" s="38" t="s">
        <v>1663</v>
      </c>
      <c r="C512" s="124" t="s">
        <v>1823</v>
      </c>
      <c r="D512" s="39" t="s">
        <v>1667</v>
      </c>
      <c r="E512" s="38" t="str">
        <f t="shared" si="5"/>
        <v>73王滔法学</v>
      </c>
      <c r="F512" s="40" t="str">
        <f>VLOOKUP(C512,[1]Sheet3!A$1:C$65536,3,0)</f>
        <v>浙江省绍兴市嵊州市长丰路100号1号楼</v>
      </c>
      <c r="G512" s="39" t="str">
        <f>VLOOKUP(C512,[1]Sheet3!A$1:B$65536,2,0)</f>
        <v>嵊州市人才开发服务中心</v>
      </c>
      <c r="H512" s="39" t="s">
        <v>1676</v>
      </c>
      <c r="I512" s="38" t="str">
        <f>VLOOKUP(C512,[1]Sheet3!A$1:D$65536,4,0)</f>
        <v>0575-83275513</v>
      </c>
      <c r="J512" s="42" t="s">
        <v>1672</v>
      </c>
      <c r="K512" s="42" t="s">
        <v>1743</v>
      </c>
      <c r="L512" s="4" t="s">
        <v>1824</v>
      </c>
      <c r="M512" s="44">
        <v>44387</v>
      </c>
    </row>
    <row r="513" ht="16.5" spans="1:13">
      <c r="A513" s="29">
        <v>74</v>
      </c>
      <c r="B513" s="38" t="s">
        <v>1663</v>
      </c>
      <c r="C513" s="124" t="s">
        <v>1825</v>
      </c>
      <c r="D513" s="39" t="s">
        <v>1667</v>
      </c>
      <c r="E513" s="38" t="str">
        <f t="shared" si="5"/>
        <v>74童剑利法学</v>
      </c>
      <c r="F513" s="40" t="str">
        <f>VLOOKUP(C513,[1]Sheet3!A$1:C$65536,3,0)</f>
        <v>义乌市新科路C6号1楼档案室</v>
      </c>
      <c r="G513" s="39" t="str">
        <f>VLOOKUP(C513,[1]Sheet3!A$1:B$65536,2,0)</f>
        <v>义乌市人才服务局</v>
      </c>
      <c r="H513" s="39" t="s">
        <v>1676</v>
      </c>
      <c r="I513" s="38" t="str">
        <f>VLOOKUP(C513,[1]Sheet3!A$1:D$65536,4,0)</f>
        <v>0579-85435275</v>
      </c>
      <c r="J513" s="42" t="s">
        <v>1672</v>
      </c>
      <c r="K513" s="42" t="s">
        <v>1743</v>
      </c>
      <c r="L513" s="4" t="s">
        <v>1826</v>
      </c>
      <c r="M513" s="44">
        <v>44387</v>
      </c>
    </row>
    <row r="514" ht="16.5" spans="1:13">
      <c r="A514" s="29">
        <v>75</v>
      </c>
      <c r="B514" s="38" t="s">
        <v>1663</v>
      </c>
      <c r="C514" s="124" t="s">
        <v>1827</v>
      </c>
      <c r="D514" s="39" t="s">
        <v>1667</v>
      </c>
      <c r="E514" s="38" t="str">
        <f t="shared" si="5"/>
        <v>75孙浩轩法学</v>
      </c>
      <c r="F514" s="40" t="str">
        <f>VLOOKUP(C514,[1]Sheet3!A$1:C$65536,3,0)</f>
        <v>温州市仓桥街32号三楼</v>
      </c>
      <c r="G514" s="39" t="str">
        <f>VLOOKUP(C514,[1]Sheet3!A$1:B$65536,2,0)</f>
        <v>温州市鹿城区人才服务中心</v>
      </c>
      <c r="H514" s="39" t="s">
        <v>1676</v>
      </c>
      <c r="I514" s="38" t="str">
        <f>VLOOKUP(C514,[1]Sheet3!A$1:D$65536,4,0)</f>
        <v>0577-88216055</v>
      </c>
      <c r="J514" s="42" t="s">
        <v>1672</v>
      </c>
      <c r="K514" s="42" t="s">
        <v>1743</v>
      </c>
      <c r="L514" s="4" t="s">
        <v>1828</v>
      </c>
      <c r="M514" s="44">
        <v>44387</v>
      </c>
    </row>
    <row r="515" ht="16.5" spans="1:13">
      <c r="A515" s="29">
        <v>76</v>
      </c>
      <c r="B515" s="38" t="s">
        <v>1663</v>
      </c>
      <c r="C515" s="124" t="s">
        <v>1829</v>
      </c>
      <c r="D515" s="39" t="s">
        <v>1667</v>
      </c>
      <c r="E515" s="38" t="str">
        <f t="shared" si="5"/>
        <v>76王盼云法学</v>
      </c>
      <c r="F515" s="40" t="str">
        <f>VLOOKUP(C515,[1]Sheet3!A$1:C$65536,3,0)</f>
        <v>临海市柏叶西路928号 2楼</v>
      </c>
      <c r="G515" s="39" t="str">
        <f>VLOOKUP(C515,[1]Sheet3!A$1:B$65536,2,0)</f>
        <v>临海市人才交流中心</v>
      </c>
      <c r="H515" s="39" t="s">
        <v>1676</v>
      </c>
      <c r="I515" s="38" t="str">
        <f>VLOOKUP(C515,[1]Sheet3!A$1:D$65536,4,0)</f>
        <v>0576-85159677</v>
      </c>
      <c r="J515" s="42" t="s">
        <v>1672</v>
      </c>
      <c r="K515" s="42" t="s">
        <v>1743</v>
      </c>
      <c r="L515" s="4" t="s">
        <v>1830</v>
      </c>
      <c r="M515" s="44">
        <v>44387</v>
      </c>
    </row>
    <row r="516" ht="16.5" spans="1:13">
      <c r="A516" s="29">
        <v>77</v>
      </c>
      <c r="B516" s="38" t="s">
        <v>1663</v>
      </c>
      <c r="C516" s="124" t="s">
        <v>1831</v>
      </c>
      <c r="D516" s="39" t="s">
        <v>1667</v>
      </c>
      <c r="E516" s="38" t="str">
        <f t="shared" si="5"/>
        <v>77杨姝宁法学</v>
      </c>
      <c r="F516" s="40" t="str">
        <f>VLOOKUP(C516,[1]Sheet3!A$1:C$65536,3,0)</f>
        <v>三门县海游街道广场路18号县行政服务中心51号窗口</v>
      </c>
      <c r="G516" s="39" t="str">
        <f>VLOOKUP(C516,[1]Sheet3!A$1:B$65536,2,0)</f>
        <v>三门县人才交流中心</v>
      </c>
      <c r="H516" s="39" t="s">
        <v>1676</v>
      </c>
      <c r="I516" s="38" t="str">
        <f>VLOOKUP(C516,[1]Sheet3!A$1:D$65536,4,0)</f>
        <v>0576-83326222</v>
      </c>
      <c r="J516" s="42" t="s">
        <v>1672</v>
      </c>
      <c r="K516" s="42" t="s">
        <v>1743</v>
      </c>
      <c r="L516" s="4" t="s">
        <v>1832</v>
      </c>
      <c r="M516" s="44">
        <v>44387</v>
      </c>
    </row>
    <row r="517" ht="16.5" spans="1:13">
      <c r="A517" s="29">
        <v>78</v>
      </c>
      <c r="B517" s="38" t="s">
        <v>1663</v>
      </c>
      <c r="C517" s="124" t="s">
        <v>1833</v>
      </c>
      <c r="D517" s="39" t="s">
        <v>1667</v>
      </c>
      <c r="E517" s="38" t="str">
        <f t="shared" si="5"/>
        <v>78王道铭法学</v>
      </c>
      <c r="F517" s="40" t="str">
        <f>VLOOKUP(C517,[1]Sheet3!A$1:C$65536,3,0)</f>
        <v>杭州市临安区锦城街道九州街599号 文体中心一楼</v>
      </c>
      <c r="G517" s="39" t="str">
        <f>VLOOKUP(C517,[1]Sheet3!A$1:B$65536,2,0)</f>
        <v>杭州市临安区人才资源管理办公室</v>
      </c>
      <c r="H517" s="39" t="s">
        <v>1676</v>
      </c>
      <c r="I517" s="38" t="str">
        <f>VLOOKUP(C517,[1]Sheet3!A$1:D$65536,4,0)</f>
        <v>0571-63734351</v>
      </c>
      <c r="J517" s="42" t="s">
        <v>1672</v>
      </c>
      <c r="K517" s="42" t="s">
        <v>1743</v>
      </c>
      <c r="L517" s="4" t="s">
        <v>1834</v>
      </c>
      <c r="M517" s="44">
        <v>44387</v>
      </c>
    </row>
    <row r="518" ht="16.5" spans="1:13">
      <c r="A518" s="29">
        <v>79</v>
      </c>
      <c r="B518" s="38" t="s">
        <v>1663</v>
      </c>
      <c r="C518" s="124" t="s">
        <v>1835</v>
      </c>
      <c r="D518" s="39" t="s">
        <v>1667</v>
      </c>
      <c r="E518" s="38" t="str">
        <f t="shared" si="5"/>
        <v>79岑灿法学</v>
      </c>
      <c r="F518" s="40" t="str">
        <f>VLOOKUP(C518,[1]Sheet3!A$1:C$65536,3,0)</f>
        <v>慈溪市北三环东路1999号</v>
      </c>
      <c r="G518" s="39" t="str">
        <f>VLOOKUP(C518,[1]Sheet3!A$1:B$65536,2,0)</f>
        <v>慈溪市人才市场管理办公室</v>
      </c>
      <c r="H518" s="39" t="s">
        <v>1676</v>
      </c>
      <c r="I518" s="38" t="str">
        <f>VLOOKUP(C518,[1]Sheet3!A$1:D$65536,4,0)</f>
        <v>0574-63938218</v>
      </c>
      <c r="J518" s="42" t="s">
        <v>1672</v>
      </c>
      <c r="K518" s="42" t="s">
        <v>1743</v>
      </c>
      <c r="L518" s="4" t="s">
        <v>1836</v>
      </c>
      <c r="M518" s="44">
        <v>44387</v>
      </c>
    </row>
    <row r="519" ht="16.5" spans="1:13">
      <c r="A519" s="29">
        <v>80</v>
      </c>
      <c r="B519" s="38" t="s">
        <v>1663</v>
      </c>
      <c r="C519" s="124" t="s">
        <v>1837</v>
      </c>
      <c r="D519" s="39" t="s">
        <v>1667</v>
      </c>
      <c r="E519" s="38" t="str">
        <f t="shared" si="5"/>
        <v>80张靖法学</v>
      </c>
      <c r="F519" s="40" t="str">
        <f>VLOOKUP(C519,[1]Sheet3!A$1:C$65536,3,0)</f>
        <v>文成县大峃镇栖云路14号9幢B202室</v>
      </c>
      <c r="G519" s="39" t="str">
        <f>VLOOKUP(C519,[1]Sheet3!A$1:B$65536,2,0)</f>
        <v>文成县人才管理服务中心</v>
      </c>
      <c r="H519" s="39" t="s">
        <v>1676</v>
      </c>
      <c r="I519" s="38" t="str">
        <f>VLOOKUP(C519,[1]Sheet3!A$1:D$65536,4,0)</f>
        <v>0577-67862250</v>
      </c>
      <c r="J519" s="42" t="s">
        <v>1672</v>
      </c>
      <c r="K519" s="42" t="s">
        <v>1743</v>
      </c>
      <c r="L519" s="4" t="s">
        <v>1838</v>
      </c>
      <c r="M519" s="44">
        <v>44387</v>
      </c>
    </row>
    <row r="520" ht="16.5" spans="1:13">
      <c r="A520" s="29">
        <v>81</v>
      </c>
      <c r="B520" s="38" t="s">
        <v>1663</v>
      </c>
      <c r="C520" s="124" t="s">
        <v>1839</v>
      </c>
      <c r="D520" s="39" t="s">
        <v>1667</v>
      </c>
      <c r="E520" s="38" t="str">
        <f t="shared" si="5"/>
        <v>81欧春江法学</v>
      </c>
      <c r="F520" s="40" t="str">
        <f>VLOOKUP(C520,[1]Sheet3!A$1:C$65536,3,0)</f>
        <v>瑞安市瑞祥大道948号</v>
      </c>
      <c r="G520" s="39" t="str">
        <f>VLOOKUP(C520,[1]Sheet3!A$1:B$65536,2,0)</f>
        <v>瑞安市人才交流和市场服务中心</v>
      </c>
      <c r="H520" s="39" t="s">
        <v>1676</v>
      </c>
      <c r="I520" s="38" t="str">
        <f>VLOOKUP(C520,[1]Sheet3!A$1:D$65536,4,0)</f>
        <v>0577-65812879</v>
      </c>
      <c r="J520" s="42" t="s">
        <v>1672</v>
      </c>
      <c r="K520" s="42" t="s">
        <v>1743</v>
      </c>
      <c r="L520" s="4" t="s">
        <v>1840</v>
      </c>
      <c r="M520" s="44">
        <v>44387</v>
      </c>
    </row>
    <row r="521" ht="16.5" spans="1:13">
      <c r="A521" s="29">
        <v>82</v>
      </c>
      <c r="B521" s="38" t="s">
        <v>1663</v>
      </c>
      <c r="C521" s="124" t="s">
        <v>1841</v>
      </c>
      <c r="D521" s="39" t="s">
        <v>1667</v>
      </c>
      <c r="E521" s="38" t="str">
        <f t="shared" si="5"/>
        <v>82谢淑琪法学</v>
      </c>
      <c r="F521" s="40" t="str">
        <f>VLOOKUP(C521,[1]Sheet3!A$1:C$65536,3,0)</f>
        <v>桐乡市文豪路50号</v>
      </c>
      <c r="G521" s="39" t="str">
        <f>VLOOKUP(C521,[1]Sheet3!A$1:B$65536,2,0)</f>
        <v>桐乡市人才市场管理办公室</v>
      </c>
      <c r="H521" s="39" t="s">
        <v>1676</v>
      </c>
      <c r="I521" s="38" t="str">
        <f>VLOOKUP(C521,[1]Sheet3!A$1:D$65536,4,0)</f>
        <v>0573-88183123</v>
      </c>
      <c r="J521" s="42" t="s">
        <v>1672</v>
      </c>
      <c r="K521" s="42" t="s">
        <v>1743</v>
      </c>
      <c r="L521" s="4" t="s">
        <v>1842</v>
      </c>
      <c r="M521" s="44">
        <v>44387</v>
      </c>
    </row>
    <row r="522" ht="16.5" spans="1:13">
      <c r="A522" s="29">
        <v>83</v>
      </c>
      <c r="B522" s="38" t="s">
        <v>1663</v>
      </c>
      <c r="C522" s="124" t="s">
        <v>1843</v>
      </c>
      <c r="D522" s="39" t="s">
        <v>1667</v>
      </c>
      <c r="E522" s="38" t="str">
        <f t="shared" si="5"/>
        <v>83陈洁法学</v>
      </c>
      <c r="F522" s="40" t="s">
        <v>1754</v>
      </c>
      <c r="G522" s="39" t="s">
        <v>1844</v>
      </c>
      <c r="H522" s="39" t="s">
        <v>1845</v>
      </c>
      <c r="I522" s="38" t="s">
        <v>1846</v>
      </c>
      <c r="J522" s="42" t="s">
        <v>1672</v>
      </c>
      <c r="K522" s="42" t="s">
        <v>1743</v>
      </c>
      <c r="L522" s="4" t="s">
        <v>1847</v>
      </c>
      <c r="M522" s="44">
        <v>44387</v>
      </c>
    </row>
    <row r="523" ht="16.5" spans="1:13">
      <c r="A523" s="29">
        <v>84</v>
      </c>
      <c r="B523" s="38" t="s">
        <v>1663</v>
      </c>
      <c r="C523" s="124" t="s">
        <v>1848</v>
      </c>
      <c r="D523" s="39" t="s">
        <v>1667</v>
      </c>
      <c r="E523" s="38" t="str">
        <f t="shared" si="5"/>
        <v>84钱巧法学</v>
      </c>
      <c r="F523" s="40" t="str">
        <f>VLOOKUP(C523,[1]Sheet3!A$1:C$65536,3,0)</f>
        <v>黔南州都匀市迎宾路</v>
      </c>
      <c r="G523" s="39" t="str">
        <f>VLOOKUP(C523,[1]Sheet3!A$1:B$65536,2,0)</f>
        <v>贵州省黔南州教育局</v>
      </c>
      <c r="H523" s="39" t="s">
        <v>1676</v>
      </c>
      <c r="I523" s="38" t="str">
        <f>VLOOKUP(C523,[1]Sheet3!A$1:D$65536,4,0)</f>
        <v>0854-8738315</v>
      </c>
      <c r="J523" s="42" t="s">
        <v>1672</v>
      </c>
      <c r="K523" s="42" t="s">
        <v>1743</v>
      </c>
      <c r="L523" s="4" t="s">
        <v>1849</v>
      </c>
      <c r="M523" s="44">
        <v>44387</v>
      </c>
    </row>
    <row r="524" ht="16.5" spans="1:13">
      <c r="A524" s="29">
        <v>85</v>
      </c>
      <c r="B524" s="38" t="s">
        <v>1663</v>
      </c>
      <c r="C524" s="124" t="s">
        <v>1850</v>
      </c>
      <c r="D524" s="39" t="s">
        <v>1667</v>
      </c>
      <c r="E524" s="38" t="str">
        <f t="shared" si="5"/>
        <v>85周钰洁法学</v>
      </c>
      <c r="F524" s="40" t="str">
        <f>VLOOKUP(C524,[1]Sheet3!A$1:C$65536,3,0)</f>
        <v>江西省上饶市中山西路53号</v>
      </c>
      <c r="G524" s="39" t="str">
        <f>VLOOKUP(C524,[1]Sheet3!A$1:B$65536,2,0)</f>
        <v>江西省上饶市教育局就业办</v>
      </c>
      <c r="H524" s="39" t="s">
        <v>1676</v>
      </c>
      <c r="I524" s="38" t="str">
        <f>VLOOKUP(C524,[1]Sheet3!A$1:D$65536,4,0)</f>
        <v>0793-8218826</v>
      </c>
      <c r="J524" s="42" t="s">
        <v>1672</v>
      </c>
      <c r="K524" s="42" t="s">
        <v>1743</v>
      </c>
      <c r="L524" s="4" t="s">
        <v>1851</v>
      </c>
      <c r="M524" s="44">
        <v>44387</v>
      </c>
    </row>
    <row r="525" ht="16.5" spans="1:13">
      <c r="A525" s="29">
        <v>86</v>
      </c>
      <c r="B525" s="38" t="s">
        <v>1663</v>
      </c>
      <c r="C525" s="124" t="s">
        <v>1852</v>
      </c>
      <c r="D525" s="39" t="s">
        <v>1667</v>
      </c>
      <c r="E525" s="38" t="str">
        <f t="shared" si="5"/>
        <v>86舒世清法学</v>
      </c>
      <c r="F525" s="40" t="str">
        <f>VLOOKUP(C525,[1]Sheet3!A$1:C$65536,3,0)</f>
        <v>江西省鹰潭市经济大厦C区738号</v>
      </c>
      <c r="G525" s="39" t="str">
        <f>VLOOKUP(C525,[1]Sheet3!A$1:B$65536,2,0)</f>
        <v>江西省鹰潭市教育局就业办</v>
      </c>
      <c r="H525" s="39" t="s">
        <v>1676</v>
      </c>
      <c r="I525" s="38" t="str">
        <f>VLOOKUP(C525,[1]Sheet3!A$1:D$65536,4,0)</f>
        <v>0701-6229260</v>
      </c>
      <c r="J525" s="42" t="s">
        <v>1672</v>
      </c>
      <c r="K525" s="42" t="s">
        <v>1743</v>
      </c>
      <c r="L525" s="4" t="s">
        <v>1853</v>
      </c>
      <c r="M525" s="44">
        <v>44387</v>
      </c>
    </row>
    <row r="526" ht="16.5" spans="1:13">
      <c r="A526" s="29">
        <v>87</v>
      </c>
      <c r="B526" s="38" t="s">
        <v>1663</v>
      </c>
      <c r="C526" s="124" t="s">
        <v>1854</v>
      </c>
      <c r="D526" s="39" t="s">
        <v>1667</v>
      </c>
      <c r="E526" s="38" t="str">
        <f t="shared" si="5"/>
        <v>87唐枋法学</v>
      </c>
      <c r="F526" s="40" t="str">
        <f>VLOOKUP(C526,[1]Sheet3!A$1:C$65536,3,0)</f>
        <v>贵州省黔西南州兴义市瑞金南路47号</v>
      </c>
      <c r="G526" s="39" t="str">
        <f>VLOOKUP(C526,[1]Sheet3!A$1:B$65536,2,0)</f>
        <v>贵州省黔南州教育局</v>
      </c>
      <c r="H526" s="39" t="s">
        <v>1676</v>
      </c>
      <c r="I526" s="38" t="str">
        <f>VLOOKUP(C526,[1]Sheet3!A$1:D$65536,4,0)</f>
        <v>0859-3120995</v>
      </c>
      <c r="J526" s="42" t="s">
        <v>1672</v>
      </c>
      <c r="K526" s="42" t="s">
        <v>1743</v>
      </c>
      <c r="L526" s="4" t="s">
        <v>1855</v>
      </c>
      <c r="M526" s="44">
        <v>44387</v>
      </c>
    </row>
    <row r="527" ht="16.5" spans="1:13">
      <c r="A527" s="29">
        <v>88</v>
      </c>
      <c r="B527" s="38" t="s">
        <v>1663</v>
      </c>
      <c r="C527" s="124" t="s">
        <v>1856</v>
      </c>
      <c r="D527" s="39" t="s">
        <v>1667</v>
      </c>
      <c r="E527" s="38" t="str">
        <f t="shared" si="5"/>
        <v>88周高云法学</v>
      </c>
      <c r="F527" s="40" t="str">
        <f>VLOOKUP(C527,[1]Sheet3!A$1:C$65536,3,0)</f>
        <v>浙江省宁波市北仑区兴业大道二号</v>
      </c>
      <c r="G527" s="39" t="str">
        <f>VLOOKUP(C527,[1]Sheet3!A$1:B$65536,2,0)</f>
        <v>宁波保税区（出口加工区）人力资源开发服务中心</v>
      </c>
      <c r="H527" s="39" t="s">
        <v>1676</v>
      </c>
      <c r="I527" s="38" t="str">
        <f>VLOOKUP(C527,[1]Sheet3!A$1:D$65536,4,0)</f>
        <v>0574-89286550</v>
      </c>
      <c r="J527" s="42" t="s">
        <v>1672</v>
      </c>
      <c r="K527" s="42" t="s">
        <v>1743</v>
      </c>
      <c r="L527" s="4" t="s">
        <v>1857</v>
      </c>
      <c r="M527" s="44">
        <v>44387</v>
      </c>
    </row>
    <row r="528" ht="16.5" spans="1:13">
      <c r="A528" s="29">
        <v>89</v>
      </c>
      <c r="B528" s="38" t="s">
        <v>1663</v>
      </c>
      <c r="C528" s="124" t="s">
        <v>1858</v>
      </c>
      <c r="D528" s="39" t="s">
        <v>1667</v>
      </c>
      <c r="E528" s="38" t="str">
        <f t="shared" si="5"/>
        <v>89蔡来平法学</v>
      </c>
      <c r="F528" s="40" t="str">
        <f>VLOOKUP(C528,[1]Sheet3!A$1:C$65536,3,0)</f>
        <v>福建省宁德市蕉城南路48号</v>
      </c>
      <c r="G528" s="39" t="str">
        <f>VLOOKUP(C528,[1]Sheet3!A$1:B$65536,2,0)</f>
        <v>福建省宁德市人力资源与社会保障局</v>
      </c>
      <c r="H528" s="39" t="s">
        <v>1676</v>
      </c>
      <c r="I528" s="38" t="str">
        <f>VLOOKUP(C528,[1]Sheet3!A$1:D$65536,4,0)</f>
        <v>0593-2867583</v>
      </c>
      <c r="J528" s="42" t="s">
        <v>1672</v>
      </c>
      <c r="K528" s="42" t="s">
        <v>1743</v>
      </c>
      <c r="L528" s="4" t="s">
        <v>1859</v>
      </c>
      <c r="M528" s="44">
        <v>44387</v>
      </c>
    </row>
    <row r="529" ht="16.5" spans="1:13">
      <c r="A529" s="29">
        <v>90</v>
      </c>
      <c r="B529" s="38" t="s">
        <v>1663</v>
      </c>
      <c r="C529" s="124" t="s">
        <v>1860</v>
      </c>
      <c r="D529" s="39" t="s">
        <v>1667</v>
      </c>
      <c r="E529" s="38" t="str">
        <f t="shared" si="5"/>
        <v>90杨静法学</v>
      </c>
      <c r="F529" s="40" t="str">
        <f>VLOOKUP(C529,[1]Sheet3!A$1:C$65536,3,0)</f>
        <v>岳阳市岳阳大道素质教育中心301档案室</v>
      </c>
      <c r="G529" s="39" t="str">
        <f>VLOOKUP(C529,[1]Sheet3!A$1:B$65536,2,0)</f>
        <v>岳阳市毕业研究生大中专毕业生就业管理办公室</v>
      </c>
      <c r="H529" s="39" t="s">
        <v>1676</v>
      </c>
      <c r="I529" s="38" t="str">
        <f>VLOOKUP(C529,[1]Sheet3!A$1:D$65536,4,0)</f>
        <v>0730-8805557</v>
      </c>
      <c r="J529" s="42" t="s">
        <v>1672</v>
      </c>
      <c r="K529" s="42" t="s">
        <v>1743</v>
      </c>
      <c r="L529" s="4" t="s">
        <v>1861</v>
      </c>
      <c r="M529" s="44">
        <v>44387</v>
      </c>
    </row>
    <row r="530" ht="16.5" spans="1:13">
      <c r="A530" s="29">
        <v>91</v>
      </c>
      <c r="B530" s="38" t="s">
        <v>1663</v>
      </c>
      <c r="C530" s="124" t="s">
        <v>1862</v>
      </c>
      <c r="D530" s="39" t="s">
        <v>1667</v>
      </c>
      <c r="E530" s="38" t="str">
        <f t="shared" si="5"/>
        <v>91王琪琪法学</v>
      </c>
      <c r="F530" s="40" t="str">
        <f>VLOOKUP(C530,[1]Sheet3!A$1:C$65536,3,0)</f>
        <v>鹿城区广化桥路龙瑞大厦A座620室</v>
      </c>
      <c r="G530" s="39" t="str">
        <f>VLOOKUP(C530,[1]Sheet3!A$1:B$65536,2,0)</f>
        <v>鹿城区人力资源和社会保障综合服务中心</v>
      </c>
      <c r="H530" s="39" t="s">
        <v>1676</v>
      </c>
      <c r="I530" s="38" t="str">
        <f>VLOOKUP(C530,[1]Sheet3!A$1:D$65536,4,0)</f>
        <v>0577-88216055</v>
      </c>
      <c r="J530" s="42" t="s">
        <v>1672</v>
      </c>
      <c r="K530" s="42" t="s">
        <v>1743</v>
      </c>
      <c r="L530" s="4" t="s">
        <v>1863</v>
      </c>
      <c r="M530" s="44">
        <v>44387</v>
      </c>
    </row>
    <row r="531" ht="16.5" spans="1:13">
      <c r="A531" s="29">
        <v>92</v>
      </c>
      <c r="B531" s="38" t="s">
        <v>1663</v>
      </c>
      <c r="C531" s="124" t="s">
        <v>1864</v>
      </c>
      <c r="D531" s="39" t="s">
        <v>1667</v>
      </c>
      <c r="E531" s="38" t="str">
        <f t="shared" si="5"/>
        <v>92李雪法学</v>
      </c>
      <c r="F531" s="40" t="str">
        <f>VLOOKUP(C531,[1]Sheet3!A$1:C$65536,3,0)</f>
        <v>毕节市七星关区桂花路</v>
      </c>
      <c r="G531" s="39" t="str">
        <f>VLOOKUP(C531,[1]Sheet3!A$1:B$65536,2,0)</f>
        <v>贵州省毕节市教育局</v>
      </c>
      <c r="H531" s="39" t="s">
        <v>1676</v>
      </c>
      <c r="I531" s="38" t="str">
        <f>VLOOKUP(C531,[1]Sheet3!A$1:D$65536,4,0)</f>
        <v>0857-8222391</v>
      </c>
      <c r="J531" s="42" t="s">
        <v>1672</v>
      </c>
      <c r="K531" s="42" t="s">
        <v>1743</v>
      </c>
      <c r="L531" s="4" t="s">
        <v>1865</v>
      </c>
      <c r="M531" s="44">
        <v>44387</v>
      </c>
    </row>
    <row r="532" ht="16.5" spans="1:13">
      <c r="A532" s="29">
        <v>93</v>
      </c>
      <c r="B532" s="38" t="s">
        <v>1663</v>
      </c>
      <c r="C532" s="124" t="s">
        <v>1866</v>
      </c>
      <c r="D532" s="39" t="s">
        <v>1667</v>
      </c>
      <c r="E532" s="38" t="str">
        <f t="shared" si="5"/>
        <v>93鞠昌崴法学</v>
      </c>
      <c r="F532" s="40" t="str">
        <f>VLOOKUP(C532,[1]Sheet3!A$1:C$65536,3,0)</f>
        <v>扬州市江阳西路101号（月城科技广场二号楼四楼）</v>
      </c>
      <c r="G532" s="39" t="str">
        <f>VLOOKUP(C532,[1]Sheet3!A$1:B$65536,2,0)</f>
        <v>扬州市邗江区人力资源市场管理办公室</v>
      </c>
      <c r="H532" s="39" t="s">
        <v>1676</v>
      </c>
      <c r="I532" s="38" t="str">
        <f>VLOOKUP(C532,[1]Sheet3!A$1:D$65536,4,0)</f>
        <v>0514-87862180</v>
      </c>
      <c r="J532" s="42" t="s">
        <v>1672</v>
      </c>
      <c r="K532" s="42" t="s">
        <v>1743</v>
      </c>
      <c r="L532" s="4" t="s">
        <v>1867</v>
      </c>
      <c r="M532" s="44">
        <v>44387</v>
      </c>
    </row>
    <row r="533" ht="16.5" spans="1:13">
      <c r="A533" s="29">
        <v>94</v>
      </c>
      <c r="B533" s="38" t="s">
        <v>1663</v>
      </c>
      <c r="C533" s="124" t="s">
        <v>1868</v>
      </c>
      <c r="D533" s="39" t="s">
        <v>1667</v>
      </c>
      <c r="E533" s="38" t="str">
        <f t="shared" si="5"/>
        <v>94张优法学</v>
      </c>
      <c r="F533" s="40" t="str">
        <f>VLOOKUP(C533,[1]Sheet3!A$1:C$65536,3,0)</f>
        <v>温州市仓桥街32号三楼</v>
      </c>
      <c r="G533" s="39" t="str">
        <f>VLOOKUP(C533,[1]Sheet3!A$1:B$65536,2,0)</f>
        <v>温州市鹿城区人才服务中心</v>
      </c>
      <c r="H533" s="39" t="s">
        <v>1676</v>
      </c>
      <c r="I533" s="38" t="str">
        <f>VLOOKUP(C533,[1]Sheet3!A$1:D$65536,4,0)</f>
        <v>0577-88216055</v>
      </c>
      <c r="J533" s="42" t="s">
        <v>1672</v>
      </c>
      <c r="K533" s="42" t="s">
        <v>1743</v>
      </c>
      <c r="L533" s="4" t="s">
        <v>1869</v>
      </c>
      <c r="M533" s="44">
        <v>44387</v>
      </c>
    </row>
    <row r="534" ht="16.5" spans="1:13">
      <c r="A534" s="29">
        <v>95</v>
      </c>
      <c r="B534" s="38" t="s">
        <v>1663</v>
      </c>
      <c r="C534" s="124" t="s">
        <v>1870</v>
      </c>
      <c r="D534" s="39" t="s">
        <v>1667</v>
      </c>
      <c r="E534" s="38" t="str">
        <f t="shared" si="5"/>
        <v>95杜立宇法学</v>
      </c>
      <c r="F534" s="40" t="str">
        <f>VLOOKUP(C534,[1]Sheet3!A$1:C$65536,3,0)</f>
        <v>临海市柏叶西路928号 2楼</v>
      </c>
      <c r="G534" s="39" t="str">
        <f>VLOOKUP(C534,[1]Sheet3!A$1:B$65536,2,0)</f>
        <v>临海市人才交流中心</v>
      </c>
      <c r="H534" s="39" t="s">
        <v>1676</v>
      </c>
      <c r="I534" s="38" t="str">
        <f>VLOOKUP(C534,[1]Sheet3!A$1:D$65536,4,0)</f>
        <v>0576-85159677</v>
      </c>
      <c r="J534" s="42" t="s">
        <v>1672</v>
      </c>
      <c r="K534" s="42" t="s">
        <v>1743</v>
      </c>
      <c r="L534" s="4" t="s">
        <v>1871</v>
      </c>
      <c r="M534" s="44">
        <v>44387</v>
      </c>
    </row>
    <row r="535" ht="16.5" spans="1:13">
      <c r="A535" s="29">
        <v>96</v>
      </c>
      <c r="B535" s="38" t="s">
        <v>1663</v>
      </c>
      <c r="C535" s="124" t="s">
        <v>1872</v>
      </c>
      <c r="D535" s="39" t="s">
        <v>1667</v>
      </c>
      <c r="E535" s="38" t="str">
        <f t="shared" si="5"/>
        <v>96杨欢法学</v>
      </c>
      <c r="F535" s="40" t="str">
        <f>VLOOKUP(C535,[1]Sheet3!A$1:C$65536,3,0)</f>
        <v>贵州省贵阳市护国路21中新二楼</v>
      </c>
      <c r="G535" s="39" t="str">
        <f>VLOOKUP(C535,[1]Sheet3!A$1:B$65536,2,0)</f>
        <v>贵阳市大中专毕业生就业指导中心</v>
      </c>
      <c r="H535" s="39" t="s">
        <v>1676</v>
      </c>
      <c r="I535" s="38" t="str">
        <f>VLOOKUP(C535,[1]Sheet3!A$1:D$65536,4,0)</f>
        <v>0851-85817168</v>
      </c>
      <c r="J535" s="42" t="s">
        <v>1672</v>
      </c>
      <c r="K535" s="42" t="s">
        <v>1743</v>
      </c>
      <c r="L535" s="4" t="s">
        <v>1873</v>
      </c>
      <c r="M535" s="44">
        <v>44387</v>
      </c>
    </row>
    <row r="536" ht="16.5" spans="1:13">
      <c r="A536" s="29">
        <v>97</v>
      </c>
      <c r="B536" s="38" t="s">
        <v>1663</v>
      </c>
      <c r="C536" s="124" t="s">
        <v>1874</v>
      </c>
      <c r="D536" s="39" t="s">
        <v>1667</v>
      </c>
      <c r="E536" s="38" t="str">
        <f t="shared" si="5"/>
        <v>97金柔衣法学</v>
      </c>
      <c r="F536" s="40" t="str">
        <f>VLOOKUP(C536,[1]Sheet3!A$1:C$65536,3,0)</f>
        <v>温岭市城西大道208号</v>
      </c>
      <c r="G536" s="39" t="str">
        <f>VLOOKUP(C536,[1]Sheet3!A$1:B$65536,2,0)</f>
        <v>温岭市人才交流中心</v>
      </c>
      <c r="H536" s="39" t="s">
        <v>1676</v>
      </c>
      <c r="I536" s="38" t="str">
        <f>VLOOKUP(C536,[1]Sheet3!A$1:D$65536,4,0)</f>
        <v>0576-86118043</v>
      </c>
      <c r="J536" s="42" t="s">
        <v>1672</v>
      </c>
      <c r="K536" s="42" t="s">
        <v>1743</v>
      </c>
      <c r="L536" s="4" t="s">
        <v>1875</v>
      </c>
      <c r="M536" s="44">
        <v>44387</v>
      </c>
    </row>
    <row r="537" ht="16.5" spans="1:13">
      <c r="A537" s="29">
        <v>98</v>
      </c>
      <c r="B537" s="38" t="s">
        <v>1663</v>
      </c>
      <c r="C537" s="124" t="s">
        <v>1876</v>
      </c>
      <c r="D537" s="39" t="s">
        <v>1667</v>
      </c>
      <c r="E537" s="38" t="str">
        <f t="shared" si="5"/>
        <v>98廖丽珠法学</v>
      </c>
      <c r="F537" s="40" t="str">
        <f>VLOOKUP(C537,[1]Sheet3!A$1:C$65536,3,0)</f>
        <v>安徽省淮南市田家庵区国庆中路92号</v>
      </c>
      <c r="G537" s="39" t="str">
        <f>VLOOKUP(C537,[1]Sheet3!A$1:B$65536,2,0)</f>
        <v>淮南市公共就业人才管理服务中心</v>
      </c>
      <c r="H537" s="39" t="s">
        <v>1676</v>
      </c>
      <c r="I537" s="38" t="str">
        <f>VLOOKUP(C537,[1]Sheet3!A$1:D$65536,4,0)</f>
        <v>0554-2693114</v>
      </c>
      <c r="J537" s="42" t="s">
        <v>1672</v>
      </c>
      <c r="K537" s="42" t="s">
        <v>1743</v>
      </c>
      <c r="L537" s="4" t="s">
        <v>1877</v>
      </c>
      <c r="M537" s="44">
        <v>44387</v>
      </c>
    </row>
    <row r="538" ht="16.5" spans="1:13">
      <c r="A538" s="29">
        <v>99</v>
      </c>
      <c r="B538" s="38" t="s">
        <v>1663</v>
      </c>
      <c r="C538" s="124" t="s">
        <v>1878</v>
      </c>
      <c r="D538" s="39" t="s">
        <v>1667</v>
      </c>
      <c r="E538" s="38" t="str">
        <f t="shared" si="5"/>
        <v>99余文峰法学</v>
      </c>
      <c r="F538" s="40" t="str">
        <f>VLOOKUP(C538,[1]Sheet3!A$1:C$65536,3,0)</f>
        <v>瑞安市瑞祥大道948号</v>
      </c>
      <c r="G538" s="39" t="str">
        <f>VLOOKUP(C538,[1]Sheet3!A$1:B$65536,2,0)</f>
        <v>瑞安市人才交流和市场服务中心</v>
      </c>
      <c r="H538" s="39" t="s">
        <v>1676</v>
      </c>
      <c r="I538" s="38" t="str">
        <f>VLOOKUP(C538,[1]Sheet3!A$1:D$65536,4,0)</f>
        <v>0577-65812879</v>
      </c>
      <c r="J538" s="42" t="s">
        <v>1672</v>
      </c>
      <c r="K538" s="42" t="s">
        <v>1743</v>
      </c>
      <c r="L538" s="4" t="s">
        <v>1879</v>
      </c>
      <c r="M538" s="44">
        <v>44387</v>
      </c>
    </row>
    <row r="539" ht="16.5" spans="1:13">
      <c r="A539" s="29">
        <v>100</v>
      </c>
      <c r="B539" s="38" t="s">
        <v>1663</v>
      </c>
      <c r="C539" s="124" t="s">
        <v>1880</v>
      </c>
      <c r="D539" s="39" t="s">
        <v>1667</v>
      </c>
      <c r="E539" s="38" t="str">
        <f t="shared" si="5"/>
        <v>100李梓瑄法学</v>
      </c>
      <c r="F539" s="40" t="str">
        <f>VLOOKUP(C539,[1]Sheet3!A$1:C$65536,3,0)</f>
        <v>鹿城区路与广化桥路交叉路口龙瑞大厦A座620室</v>
      </c>
      <c r="G539" s="39" t="str">
        <f>VLOOKUP(C539,[1]Sheet3!A$1:B$65536,2,0)</f>
        <v>鹿城区人力资源和社会保障综合服务中心</v>
      </c>
      <c r="H539" s="39" t="s">
        <v>1676</v>
      </c>
      <c r="I539" s="38" t="str">
        <f>VLOOKUP(C539,[1]Sheet3!A$1:D$65536,4,0)</f>
        <v>0577-88216055</v>
      </c>
      <c r="J539" s="42" t="s">
        <v>1672</v>
      </c>
      <c r="K539" s="42" t="s">
        <v>1743</v>
      </c>
      <c r="L539" s="4" t="s">
        <v>1881</v>
      </c>
      <c r="M539" s="44">
        <v>44387</v>
      </c>
    </row>
    <row r="540" ht="16.5" spans="1:13">
      <c r="A540" s="29">
        <v>101</v>
      </c>
      <c r="B540" s="38" t="s">
        <v>1663</v>
      </c>
      <c r="C540" s="124" t="s">
        <v>1882</v>
      </c>
      <c r="D540" s="39" t="s">
        <v>1667</v>
      </c>
      <c r="E540" s="38" t="str">
        <f t="shared" si="5"/>
        <v>101宋倩霞法学</v>
      </c>
      <c r="F540" s="40" t="s">
        <v>1883</v>
      </c>
      <c r="G540" s="39" t="s">
        <v>1884</v>
      </c>
      <c r="H540" s="39" t="s">
        <v>1885</v>
      </c>
      <c r="I540" s="38" t="s">
        <v>1886</v>
      </c>
      <c r="J540" s="42" t="s">
        <v>1672</v>
      </c>
      <c r="K540" s="42" t="s">
        <v>1743</v>
      </c>
      <c r="L540" s="4" t="s">
        <v>1887</v>
      </c>
      <c r="M540" s="44">
        <v>44387</v>
      </c>
    </row>
    <row r="541" ht="16.5" spans="1:13">
      <c r="A541" s="29">
        <v>102</v>
      </c>
      <c r="B541" s="38" t="s">
        <v>1663</v>
      </c>
      <c r="C541" s="124" t="s">
        <v>1888</v>
      </c>
      <c r="D541" s="39" t="s">
        <v>1667</v>
      </c>
      <c r="E541" s="38" t="str">
        <f t="shared" si="5"/>
        <v>102黄心怡法学</v>
      </c>
      <c r="F541" s="40" t="str">
        <f>VLOOKUP(C541,[1]Sheet3!A$1:C$65536,3,0)</f>
        <v>常山县天马镇白马路159号</v>
      </c>
      <c r="G541" s="39" t="str">
        <f>VLOOKUP(C541,[1]Sheet3!A$1:B$65536,2,0)</f>
        <v>常山县人才市场管理办公室</v>
      </c>
      <c r="H541" s="39" t="s">
        <v>1676</v>
      </c>
      <c r="I541" s="38" t="str">
        <f>VLOOKUP(C541,[1]Sheet3!A$1:D$65536,4,0)</f>
        <v>0570-5032177</v>
      </c>
      <c r="J541" s="42" t="s">
        <v>1672</v>
      </c>
      <c r="K541" s="42" t="s">
        <v>1743</v>
      </c>
      <c r="L541" s="4" t="s">
        <v>1889</v>
      </c>
      <c r="M541" s="44">
        <v>44387</v>
      </c>
    </row>
    <row r="542" ht="16.5" spans="1:13">
      <c r="A542" s="29">
        <v>103</v>
      </c>
      <c r="B542" s="38" t="s">
        <v>1663</v>
      </c>
      <c r="C542" s="124" t="s">
        <v>1890</v>
      </c>
      <c r="D542" s="39" t="s">
        <v>1667</v>
      </c>
      <c r="E542" s="38" t="str">
        <f t="shared" si="5"/>
        <v>103刘一麟法学</v>
      </c>
      <c r="F542" s="40" t="str">
        <f>VLOOKUP(C542,[1]Sheet3!A$1:C$65536,3,0)</f>
        <v>绍兴市越城区延安东路664号216室</v>
      </c>
      <c r="G542" s="39" t="str">
        <f>VLOOKUP(C542,[1]Sheet3!A$1:B$65536,2,0)</f>
        <v>绍兴市越城区人才市场</v>
      </c>
      <c r="H542" s="39" t="s">
        <v>1676</v>
      </c>
      <c r="I542" s="38" t="str">
        <f>VLOOKUP(C542,[1]Sheet3!A$1:D$65536,4,0)</f>
        <v>0575-89102862</v>
      </c>
      <c r="J542" s="42" t="s">
        <v>1672</v>
      </c>
      <c r="K542" s="42" t="s">
        <v>1743</v>
      </c>
      <c r="L542" s="4" t="s">
        <v>1891</v>
      </c>
      <c r="M542" s="44">
        <v>44387</v>
      </c>
    </row>
    <row r="543" ht="16.5" spans="1:13">
      <c r="A543" s="29">
        <v>104</v>
      </c>
      <c r="B543" s="38" t="s">
        <v>1663</v>
      </c>
      <c r="C543" s="124" t="s">
        <v>1892</v>
      </c>
      <c r="D543" s="39" t="s">
        <v>1667</v>
      </c>
      <c r="E543" s="38" t="str">
        <f t="shared" si="5"/>
        <v>104秦天法学</v>
      </c>
      <c r="F543" s="40" t="str">
        <f>VLOOKUP(C543,[1]Sheet3!A$1:C$65536,3,0)</f>
        <v> 浙江省杭州市滨江区泰安路200号</v>
      </c>
      <c r="G543" s="39" t="str">
        <f>VLOOKUP(C543,[1]Sheet3!A$1:B$65536,2,0)</f>
        <v>浙江省杭州市滨江区人力资源和社会保障局   </v>
      </c>
      <c r="H543" s="39" t="s">
        <v>1676</v>
      </c>
      <c r="I543" s="38" t="str">
        <f>VLOOKUP(C543,[1]Sheet3!A$1:D$65536,4,0)</f>
        <v>0571-87702132</v>
      </c>
      <c r="J543" s="42" t="s">
        <v>1672</v>
      </c>
      <c r="K543" s="42" t="s">
        <v>1743</v>
      </c>
      <c r="L543" s="4" t="s">
        <v>1893</v>
      </c>
      <c r="M543" s="44">
        <v>44387</v>
      </c>
    </row>
    <row r="544" ht="16.5" spans="1:13">
      <c r="A544" s="29">
        <v>105</v>
      </c>
      <c r="B544" s="38" t="s">
        <v>1663</v>
      </c>
      <c r="C544" s="124" t="s">
        <v>1894</v>
      </c>
      <c r="D544" s="39" t="s">
        <v>1667</v>
      </c>
      <c r="E544" s="38" t="str">
        <f t="shared" si="5"/>
        <v>105冯婉怡法学</v>
      </c>
      <c r="F544" s="40" t="str">
        <f>VLOOKUP(C544,[1]Sheet3!A$1:C$65536,3,0)</f>
        <v>乐清市城南街道翔云西路199号</v>
      </c>
      <c r="G544" s="39" t="str">
        <f>VLOOKUP(C544,[1]Sheet3!A$1:B$65536,2,0)</f>
        <v>乐清市人才市场管理服务中心</v>
      </c>
      <c r="H544" s="39" t="s">
        <v>1676</v>
      </c>
      <c r="I544" s="38" t="str">
        <f>VLOOKUP(C544,[1]Sheet3!A$1:D$65536,4,0)</f>
        <v>0577-62572906</v>
      </c>
      <c r="J544" s="42" t="s">
        <v>1672</v>
      </c>
      <c r="K544" s="42" t="s">
        <v>1743</v>
      </c>
      <c r="L544" s="4" t="s">
        <v>1895</v>
      </c>
      <c r="M544" s="44">
        <v>44387</v>
      </c>
    </row>
    <row r="545" ht="16.5" spans="1:13">
      <c r="A545" s="29">
        <v>106</v>
      </c>
      <c r="B545" s="38" t="s">
        <v>1663</v>
      </c>
      <c r="C545" s="124" t="s">
        <v>1896</v>
      </c>
      <c r="D545" s="39" t="s">
        <v>1667</v>
      </c>
      <c r="E545" s="38" t="str">
        <f t="shared" si="5"/>
        <v>106徐晓烨法学</v>
      </c>
      <c r="F545" s="40" t="str">
        <f>VLOOKUP(C545,[1]Sheet3!A$1:C$65536,3,0)</f>
        <v>泰顺县罗阳镇城北路153号203室</v>
      </c>
      <c r="G545" s="39" t="str">
        <f>VLOOKUP(C545,[1]Sheet3!A$1:B$65536,2,0)</f>
        <v>泰顺县人才管理服务中心</v>
      </c>
      <c r="H545" s="39" t="s">
        <v>1676</v>
      </c>
      <c r="I545" s="38" t="str">
        <f>VLOOKUP(C545,[1]Sheet3!A$1:D$65536,4,0)</f>
        <v>0577-21219909</v>
      </c>
      <c r="J545" s="42" t="s">
        <v>1672</v>
      </c>
      <c r="K545" s="42" t="s">
        <v>1743</v>
      </c>
      <c r="L545" s="4" t="s">
        <v>1897</v>
      </c>
      <c r="M545" s="44">
        <v>44387</v>
      </c>
    </row>
    <row r="546" ht="16.5" spans="1:13">
      <c r="A546" s="29">
        <v>107</v>
      </c>
      <c r="B546" s="38" t="s">
        <v>1663</v>
      </c>
      <c r="C546" s="124" t="s">
        <v>1898</v>
      </c>
      <c r="D546" s="39" t="s">
        <v>1667</v>
      </c>
      <c r="E546" s="38" t="str">
        <f t="shared" si="5"/>
        <v>107高晓飒法学</v>
      </c>
      <c r="F546" s="40" t="str">
        <f>VLOOKUP(C546,[1]Sheet3!A$1:C$65536,3,0)</f>
        <v>绍兴市越城区延安东路664号216室</v>
      </c>
      <c r="G546" s="39" t="str">
        <f>VLOOKUP(C546,[1]Sheet3!A$1:B$65536,2,0)</f>
        <v>绍兴市越城区人才市场</v>
      </c>
      <c r="H546" s="39" t="s">
        <v>1676</v>
      </c>
      <c r="I546" s="38" t="str">
        <f>VLOOKUP(C546,[1]Sheet3!A$1:D$65536,4,0)</f>
        <v>0575-89102862</v>
      </c>
      <c r="J546" s="42" t="s">
        <v>1672</v>
      </c>
      <c r="K546" s="42" t="s">
        <v>1743</v>
      </c>
      <c r="L546" s="4" t="s">
        <v>1899</v>
      </c>
      <c r="M546" s="44">
        <v>44387</v>
      </c>
    </row>
    <row r="547" ht="16.5" spans="1:13">
      <c r="A547" s="29">
        <v>108</v>
      </c>
      <c r="B547" s="38" t="s">
        <v>1663</v>
      </c>
      <c r="C547" s="124" t="s">
        <v>1900</v>
      </c>
      <c r="D547" s="39" t="s">
        <v>1667</v>
      </c>
      <c r="E547" s="38" t="str">
        <f t="shared" si="5"/>
        <v>108洪子晴法学</v>
      </c>
      <c r="F547" s="40" t="str">
        <f>VLOOKUP(C547,[1]Sheet3!A$1:C$65536,3,0)</f>
        <v>瑞安市瑞祥大道948号</v>
      </c>
      <c r="G547" s="39" t="str">
        <f>VLOOKUP(C547,[1]Sheet3!A$1:B$65536,2,0)</f>
        <v>瑞安市人才交流和市场服务中心</v>
      </c>
      <c r="H547" s="39" t="s">
        <v>1676</v>
      </c>
      <c r="I547" s="38" t="str">
        <f>VLOOKUP(C547,[1]Sheet3!A$1:D$65536,4,0)</f>
        <v>0577-65812879</v>
      </c>
      <c r="J547" s="42" t="s">
        <v>1672</v>
      </c>
      <c r="K547" s="42" t="s">
        <v>1743</v>
      </c>
      <c r="L547" s="4" t="s">
        <v>1901</v>
      </c>
      <c r="M547" s="44">
        <v>44387</v>
      </c>
    </row>
    <row r="548" ht="16.5" spans="1:13">
      <c r="A548" s="29">
        <v>109</v>
      </c>
      <c r="B548" s="38" t="s">
        <v>1663</v>
      </c>
      <c r="C548" s="124" t="s">
        <v>1902</v>
      </c>
      <c r="D548" s="39" t="s">
        <v>1667</v>
      </c>
      <c r="E548" s="38" t="str">
        <f t="shared" si="5"/>
        <v>109谢逸法学</v>
      </c>
      <c r="F548" s="40" t="str">
        <f>VLOOKUP(C548,[1]Sheet3!A$1:C$65536,3,0)</f>
        <v>瑞安市瑞祥大道948号</v>
      </c>
      <c r="G548" s="39" t="str">
        <f>VLOOKUP(C548,[1]Sheet3!A$1:B$65536,2,0)</f>
        <v>瑞安市人才交流和市场服务中心</v>
      </c>
      <c r="H548" s="39" t="s">
        <v>1676</v>
      </c>
      <c r="I548" s="38" t="str">
        <f>VLOOKUP(C548,[1]Sheet3!A$1:D$65536,4,0)</f>
        <v>0577-65812879</v>
      </c>
      <c r="J548" s="42" t="s">
        <v>1672</v>
      </c>
      <c r="K548" s="42" t="s">
        <v>1743</v>
      </c>
      <c r="L548" s="4" t="s">
        <v>1903</v>
      </c>
      <c r="M548" s="44">
        <v>44387</v>
      </c>
    </row>
    <row r="549" ht="16.5" spans="1:13">
      <c r="A549" s="29">
        <v>110</v>
      </c>
      <c r="B549" s="38" t="s">
        <v>1663</v>
      </c>
      <c r="C549" s="124" t="s">
        <v>1904</v>
      </c>
      <c r="D549" s="39" t="s">
        <v>1667</v>
      </c>
      <c r="E549" s="38" t="str">
        <f t="shared" si="5"/>
        <v>110谢晨昊法学</v>
      </c>
      <c r="F549" s="40" t="str">
        <f>VLOOKUP(C549,[1]Sheet3!A$1:C$65536,3,0)</f>
        <v>乐清市城南街道翔云西路199号</v>
      </c>
      <c r="G549" s="39" t="str">
        <f>VLOOKUP(C549,[1]Sheet3!A$1:B$65536,2,0)</f>
        <v>乐清市人才市场管理服务中心</v>
      </c>
      <c r="H549" s="39" t="s">
        <v>1676</v>
      </c>
      <c r="I549" s="38" t="str">
        <f>VLOOKUP(C549,[1]Sheet3!A$1:D$65536,4,0)</f>
        <v>0577-62572906</v>
      </c>
      <c r="J549" s="42" t="s">
        <v>1672</v>
      </c>
      <c r="K549" s="42" t="s">
        <v>1743</v>
      </c>
      <c r="L549" s="4" t="s">
        <v>1905</v>
      </c>
      <c r="M549" s="44">
        <v>44387</v>
      </c>
    </row>
    <row r="550" ht="16.5" spans="1:13">
      <c r="A550" s="29">
        <v>111</v>
      </c>
      <c r="B550" s="38" t="s">
        <v>1663</v>
      </c>
      <c r="C550" s="124" t="s">
        <v>1906</v>
      </c>
      <c r="D550" s="39" t="s">
        <v>1667</v>
      </c>
      <c r="E550" s="38" t="str">
        <f t="shared" si="5"/>
        <v>111陈梦瑶法学</v>
      </c>
      <c r="F550" s="40" t="str">
        <f>VLOOKUP(C550,[1]Sheet3!A$1:C$65536,3,0)</f>
        <v>湖州市吴兴区区府路1188号总部自由港H幢4楼421室</v>
      </c>
      <c r="G550" s="39" t="str">
        <f>VLOOKUP(C550,[1]Sheet3!A$1:B$65536,2,0)</f>
        <v>湖州市吴兴区人力资源开发服务中心</v>
      </c>
      <c r="H550" s="39" t="s">
        <v>1676</v>
      </c>
      <c r="I550" s="38" t="str">
        <f>VLOOKUP(C550,[1]Sheet3!A$1:D$65536,4,0)</f>
        <v>0572-2551371</v>
      </c>
      <c r="J550" s="42" t="s">
        <v>1672</v>
      </c>
      <c r="K550" s="42" t="s">
        <v>1743</v>
      </c>
      <c r="L550" s="4" t="s">
        <v>1907</v>
      </c>
      <c r="M550" s="44">
        <v>44387</v>
      </c>
    </row>
    <row r="551" ht="16.5" spans="1:13">
      <c r="A551" s="29">
        <v>112</v>
      </c>
      <c r="B551" s="38" t="s">
        <v>1663</v>
      </c>
      <c r="C551" s="124" t="s">
        <v>1908</v>
      </c>
      <c r="D551" s="39" t="s">
        <v>1667</v>
      </c>
      <c r="E551" s="38" t="str">
        <f t="shared" si="5"/>
        <v>112叶晨玲法学</v>
      </c>
      <c r="F551" s="40" t="str">
        <f>VLOOKUP(C551,[1]Sheet3!A$1:C$65536,3,0)</f>
        <v>江山市虎山街道景星西路万商城5号楼西大厅1楼</v>
      </c>
      <c r="G551" s="39" t="str">
        <f>VLOOKUP(C551,[1]Sheet3!A$1:B$65536,2,0)</f>
        <v>江山市人才市场管理办公室</v>
      </c>
      <c r="H551" s="39" t="s">
        <v>1676</v>
      </c>
      <c r="I551" s="38" t="str">
        <f>VLOOKUP(C551,[1]Sheet3!A$1:D$65536,4,0)</f>
        <v>0570-4026048</v>
      </c>
      <c r="J551" s="42" t="s">
        <v>1672</v>
      </c>
      <c r="K551" s="42" t="s">
        <v>1743</v>
      </c>
      <c r="L551" s="4" t="s">
        <v>1909</v>
      </c>
      <c r="M551" s="44">
        <v>44387</v>
      </c>
    </row>
    <row r="552" ht="16.5" spans="1:13">
      <c r="A552" s="29">
        <v>113</v>
      </c>
      <c r="B552" s="38" t="s">
        <v>1663</v>
      </c>
      <c r="C552" s="124" t="s">
        <v>1910</v>
      </c>
      <c r="D552" s="39" t="s">
        <v>1667</v>
      </c>
      <c r="E552" s="38" t="str">
        <f t="shared" si="5"/>
        <v>113洪雨晴法学</v>
      </c>
      <c r="F552" s="40" t="str">
        <f>VLOOKUP(C552,[1]Sheet3!A$1:C$65536,3,0)</f>
        <v>台州市椒江区东升街350号</v>
      </c>
      <c r="G552" s="39" t="str">
        <f>VLOOKUP(C552,[1]Sheet3!A$1:B$65536,2,0)</f>
        <v>台州市椒江区人才交流中心</v>
      </c>
      <c r="H552" s="39" t="s">
        <v>1676</v>
      </c>
      <c r="I552" s="38" t="str">
        <f>VLOOKUP(C552,[1]Sheet3!A$1:D$65536,4,0)</f>
        <v>0576-88522103</v>
      </c>
      <c r="J552" s="42" t="s">
        <v>1672</v>
      </c>
      <c r="K552" s="42" t="s">
        <v>1743</v>
      </c>
      <c r="L552" s="4" t="s">
        <v>1911</v>
      </c>
      <c r="M552" s="44">
        <v>44387</v>
      </c>
    </row>
    <row r="553" ht="16.5" spans="1:13">
      <c r="A553" s="29">
        <v>114</v>
      </c>
      <c r="B553" s="38" t="s">
        <v>1663</v>
      </c>
      <c r="C553" s="124" t="s">
        <v>1912</v>
      </c>
      <c r="D553" s="39" t="s">
        <v>1667</v>
      </c>
      <c r="E553" s="38" t="str">
        <f t="shared" si="5"/>
        <v>114汪佳平法学</v>
      </c>
      <c r="F553" s="40" t="str">
        <f>VLOOKUP(C553,[1]Sheet3!A$1:C$65536,3,0)</f>
        <v>临海市柏叶西路928号 2楼</v>
      </c>
      <c r="G553" s="39" t="str">
        <f>VLOOKUP(C553,[1]Sheet3!A$1:B$65536,2,0)</f>
        <v>临海市人才交流中心</v>
      </c>
      <c r="H553" s="39" t="s">
        <v>1676</v>
      </c>
      <c r="I553" s="38" t="str">
        <f>VLOOKUP(C553,[1]Sheet3!A$1:D$65536,4,0)</f>
        <v>0576-85159677</v>
      </c>
      <c r="J553" s="42" t="s">
        <v>1672</v>
      </c>
      <c r="K553" s="42" t="s">
        <v>1743</v>
      </c>
      <c r="L553" s="47" t="s">
        <v>1913</v>
      </c>
      <c r="M553" s="44">
        <v>44387</v>
      </c>
    </row>
    <row r="554" ht="16.5" spans="1:13">
      <c r="A554" s="29">
        <v>115</v>
      </c>
      <c r="B554" s="38" t="s">
        <v>1663</v>
      </c>
      <c r="C554" s="124" t="s">
        <v>1914</v>
      </c>
      <c r="D554" s="39" t="s">
        <v>1667</v>
      </c>
      <c r="E554" s="38" t="str">
        <f t="shared" si="5"/>
        <v>115蔡雨丰法学</v>
      </c>
      <c r="F554" s="40" t="str">
        <f>VLOOKUP(C554,[1]Sheet3!A$1:C$65536,3,0)</f>
        <v>天台县工人西路100号三楼</v>
      </c>
      <c r="G554" s="39" t="str">
        <f>VLOOKUP(C554,[1]Sheet3!A$1:B$65536,2,0)</f>
        <v>天台县人才交流中心</v>
      </c>
      <c r="H554" s="39" t="s">
        <v>1676</v>
      </c>
      <c r="I554" s="38" t="str">
        <f>VLOOKUP(C554,[1]Sheet3!A$1:D$65536,4,0)</f>
        <v>0576-83812371</v>
      </c>
      <c r="J554" s="42" t="s">
        <v>1672</v>
      </c>
      <c r="K554" s="42" t="s">
        <v>1743</v>
      </c>
      <c r="L554" s="4" t="s">
        <v>1915</v>
      </c>
      <c r="M554" s="44">
        <v>44387</v>
      </c>
    </row>
    <row r="555" ht="16.5" spans="1:13">
      <c r="A555" s="29">
        <v>116</v>
      </c>
      <c r="B555" s="38" t="s">
        <v>1663</v>
      </c>
      <c r="C555" s="124" t="s">
        <v>1916</v>
      </c>
      <c r="D555" s="39" t="s">
        <v>1667</v>
      </c>
      <c r="E555" s="38" t="str">
        <f t="shared" si="5"/>
        <v>116王雨蒙法学</v>
      </c>
      <c r="F555" s="40" t="str">
        <f>VLOOKUP(C555,[1]Sheet3!A$1:C$65536,3,0)</f>
        <v>浙江省象山县天安路999号南部商务楼1号楼512室（天安路和滨海大道交叉口）</v>
      </c>
      <c r="G555" s="39" t="str">
        <f>VLOOKUP(C555,[1]Sheet3!A$1:B$65536,2,0)</f>
        <v>象山县人才市场管理办公室</v>
      </c>
      <c r="H555" s="39" t="s">
        <v>1676</v>
      </c>
      <c r="I555" s="38" t="str">
        <f>VLOOKUP(C555,[1]Sheet3!A$1:D$65536,4,0)</f>
        <v>0574-65771663</v>
      </c>
      <c r="J555" s="42" t="s">
        <v>1672</v>
      </c>
      <c r="K555" s="42" t="s">
        <v>1743</v>
      </c>
      <c r="L555" s="4" t="s">
        <v>1917</v>
      </c>
      <c r="M555" s="44">
        <v>44387</v>
      </c>
    </row>
    <row r="556" ht="16.5" spans="1:13">
      <c r="A556" s="29">
        <v>117</v>
      </c>
      <c r="B556" s="38" t="s">
        <v>1663</v>
      </c>
      <c r="C556" s="124" t="s">
        <v>1918</v>
      </c>
      <c r="D556" s="39" t="s">
        <v>1667</v>
      </c>
      <c r="E556" s="38" t="str">
        <f t="shared" si="5"/>
        <v>117刘林萃法学</v>
      </c>
      <c r="F556" s="40" t="str">
        <f>VLOOKUP(C556,[1]Sheet3!A$1:C$65536,3,0)</f>
        <v>苍南县灵溪镇仁英路府东小区11栋1楼</v>
      </c>
      <c r="G556" s="39" t="str">
        <f>VLOOKUP(C556,[1]Sheet3!A$1:B$65536,2,0)</f>
        <v>苍南县人才开发和就业服务中心</v>
      </c>
      <c r="H556" s="39" t="s">
        <v>1676</v>
      </c>
      <c r="I556" s="38" t="str">
        <f>VLOOKUP(C556,[1]Sheet3!A$1:D$65536,4,0)</f>
        <v>0577-64766003</v>
      </c>
      <c r="J556" s="42" t="s">
        <v>1672</v>
      </c>
      <c r="K556" s="42" t="s">
        <v>1743</v>
      </c>
      <c r="L556" s="4" t="s">
        <v>1919</v>
      </c>
      <c r="M556" s="44">
        <v>44387</v>
      </c>
    </row>
    <row r="557" ht="16.5" spans="1:13">
      <c r="A557" s="29">
        <v>118</v>
      </c>
      <c r="B557" s="38" t="s">
        <v>1663</v>
      </c>
      <c r="C557" s="124" t="s">
        <v>1920</v>
      </c>
      <c r="D557" s="39" t="s">
        <v>1667</v>
      </c>
      <c r="E557" s="38" t="str">
        <f t="shared" si="5"/>
        <v>118陈聪法学</v>
      </c>
      <c r="F557" s="40" t="str">
        <f>VLOOKUP(C557,[1]Sheet3!A$1:C$65536,3,0)</f>
        <v>温州市仓桥街32号三楼</v>
      </c>
      <c r="G557" s="39" t="str">
        <f>VLOOKUP(C557,[1]Sheet3!A$1:B$65536,2,0)</f>
        <v>温州市鹿城区人才服务中心</v>
      </c>
      <c r="H557" s="39" t="s">
        <v>1676</v>
      </c>
      <c r="I557" s="38" t="str">
        <f>VLOOKUP(C557,[1]Sheet3!A$1:D$65536,4,0)</f>
        <v>0577-88216055</v>
      </c>
      <c r="J557" s="42" t="s">
        <v>1672</v>
      </c>
      <c r="K557" s="42" t="s">
        <v>1743</v>
      </c>
      <c r="L557" s="4" t="s">
        <v>1921</v>
      </c>
      <c r="M557" s="44">
        <v>44387</v>
      </c>
    </row>
    <row r="558" ht="16.5" spans="1:13">
      <c r="A558" s="29">
        <v>119</v>
      </c>
      <c r="B558" s="38" t="s">
        <v>1663</v>
      </c>
      <c r="C558" s="124" t="s">
        <v>1922</v>
      </c>
      <c r="D558" s="39" t="s">
        <v>1667</v>
      </c>
      <c r="E558" s="38" t="str">
        <f t="shared" si="5"/>
        <v>119赖祥亭法学</v>
      </c>
      <c r="F558" s="40" t="str">
        <f>VLOOKUP(C558,[1]Sheet3!A$1:C$65536,3,0)</f>
        <v>四川省广元市苍溪县江南干道二段</v>
      </c>
      <c r="G558" s="39" t="str">
        <f>VLOOKUP(C558,[1]Sheet3!A$1:B$65536,2,0)</f>
        <v>四川省广元市苍溪县人力资源和社会保障局</v>
      </c>
      <c r="H558" s="39" t="s">
        <v>1676</v>
      </c>
      <c r="I558" s="38" t="str">
        <f>VLOOKUP(C558,[1]Sheet3!A$1:D$65536,4,0)</f>
        <v>0839-5222038</v>
      </c>
      <c r="J558" s="42" t="s">
        <v>1672</v>
      </c>
      <c r="K558" s="42" t="s">
        <v>1743</v>
      </c>
      <c r="L558" s="4" t="s">
        <v>1923</v>
      </c>
      <c r="M558" s="44">
        <v>44387</v>
      </c>
    </row>
    <row r="559" ht="16.5" spans="1:13">
      <c r="A559" s="29">
        <v>120</v>
      </c>
      <c r="B559" s="38" t="s">
        <v>1663</v>
      </c>
      <c r="C559" s="124" t="s">
        <v>1924</v>
      </c>
      <c r="D559" s="39" t="s">
        <v>1667</v>
      </c>
      <c r="E559" s="38" t="str">
        <f t="shared" si="5"/>
        <v>120郑兰兰法学</v>
      </c>
      <c r="F559" s="40" t="str">
        <f>VLOOKUP(C559,[1]Sheet3!A$1:C$65536,3,0)</f>
        <v>安徽省霍邱县政务中心二楼42号窗口</v>
      </c>
      <c r="G559" s="39" t="str">
        <f>VLOOKUP(C559,[1]Sheet3!A$1:B$65536,2,0)</f>
        <v>霍邱县公共就业管理服务中心</v>
      </c>
      <c r="H559" s="39" t="s">
        <v>1676</v>
      </c>
      <c r="I559" s="38" t="str">
        <f>VLOOKUP(C559,[1]Sheet3!A$1:D$65536,4,0)</f>
        <v>0564-2717064</v>
      </c>
      <c r="J559" s="42" t="s">
        <v>1672</v>
      </c>
      <c r="K559" s="42" t="s">
        <v>1743</v>
      </c>
      <c r="L559" s="4" t="s">
        <v>1925</v>
      </c>
      <c r="M559" s="44">
        <v>44387</v>
      </c>
    </row>
    <row r="560" ht="16.5" spans="1:13">
      <c r="A560" s="29">
        <v>121</v>
      </c>
      <c r="B560" s="38" t="s">
        <v>1663</v>
      </c>
      <c r="C560" s="124" t="s">
        <v>1926</v>
      </c>
      <c r="D560" s="39" t="s">
        <v>1667</v>
      </c>
      <c r="E560" s="38" t="str">
        <f t="shared" si="5"/>
        <v>121蒯倩茹法学</v>
      </c>
      <c r="F560" s="40" t="str">
        <f>VLOOKUP(C560,[1]Sheet3!A$1:C$65536,3,0)</f>
        <v>安徽省长丰县水湖镇吴山南路南一环交口政务中心3楼</v>
      </c>
      <c r="G560" s="39" t="str">
        <f>VLOOKUP(C560,[1]Sheet3!A$1:B$65536,2,0)</f>
        <v>长丰县就业服务中心</v>
      </c>
      <c r="H560" s="39" t="s">
        <v>1676</v>
      </c>
      <c r="I560" s="38" t="str">
        <f>VLOOKUP(C560,[1]Sheet3!A$1:D$65536,4,0)</f>
        <v>0551-66671701</v>
      </c>
      <c r="J560" s="42" t="s">
        <v>1672</v>
      </c>
      <c r="K560" s="42" t="s">
        <v>1743</v>
      </c>
      <c r="L560" s="4" t="s">
        <v>1927</v>
      </c>
      <c r="M560" s="44">
        <v>44387</v>
      </c>
    </row>
    <row r="561" ht="16.5" spans="1:13">
      <c r="A561" s="29">
        <v>122</v>
      </c>
      <c r="B561" s="38" t="s">
        <v>1663</v>
      </c>
      <c r="C561" s="124" t="s">
        <v>1928</v>
      </c>
      <c r="D561" s="39" t="s">
        <v>1667</v>
      </c>
      <c r="E561" s="38" t="str">
        <f t="shared" si="5"/>
        <v>122张华悦法学</v>
      </c>
      <c r="F561" s="40" t="str">
        <f>VLOOKUP(C561,[1]Sheet3!A$1:C$65536,3,0)</f>
        <v>博白县博白镇饮马江三路052号二楼</v>
      </c>
      <c r="G561" s="39" t="str">
        <f>VLOOKUP(C561,[1]Sheet3!A$1:B$65536,2,0)</f>
        <v>广西壮族自治区玉林市博白县人才交流服务中心</v>
      </c>
      <c r="H561" s="39" t="s">
        <v>1676</v>
      </c>
      <c r="I561" s="38" t="str">
        <f>VLOOKUP(C561,[1]Sheet3!A$1:D$65536,4,0)</f>
        <v>0775-8233366</v>
      </c>
      <c r="J561" s="42" t="s">
        <v>1672</v>
      </c>
      <c r="K561" s="42" t="s">
        <v>1743</v>
      </c>
      <c r="L561" s="4" t="s">
        <v>1929</v>
      </c>
      <c r="M561" s="44">
        <v>44387</v>
      </c>
    </row>
    <row r="562" ht="16.5" spans="1:13">
      <c r="A562" s="29">
        <v>123</v>
      </c>
      <c r="B562" s="38" t="s">
        <v>1663</v>
      </c>
      <c r="C562" s="124" t="s">
        <v>1930</v>
      </c>
      <c r="D562" s="39" t="s">
        <v>1667</v>
      </c>
      <c r="E562" s="38" t="str">
        <f t="shared" si="5"/>
        <v>123卢芷玥法学</v>
      </c>
      <c r="F562" s="40" t="str">
        <f>VLOOKUP(C562,[1]Sheet3!A$1:C$65536,3,0)</f>
        <v>福建省南平市解放路98号恒立大厦二楼</v>
      </c>
      <c r="G562" s="39" t="str">
        <f>VLOOKUP(C562,[1]Sheet3!A$1:B$65536,2,0)</f>
        <v>福建省南平市人才市场</v>
      </c>
      <c r="H562" s="39" t="s">
        <v>1676</v>
      </c>
      <c r="I562" s="38" t="str">
        <f>VLOOKUP(C562,[1]Sheet3!A$1:D$65536,4,0)</f>
        <v>0599-8833299</v>
      </c>
      <c r="J562" s="42" t="s">
        <v>1672</v>
      </c>
      <c r="K562" s="42" t="s">
        <v>1743</v>
      </c>
      <c r="L562" s="4" t="s">
        <v>1931</v>
      </c>
      <c r="M562" s="44">
        <v>44387</v>
      </c>
    </row>
    <row r="563" ht="16.5" spans="1:13">
      <c r="A563" s="29">
        <v>124</v>
      </c>
      <c r="B563" s="38" t="s">
        <v>1663</v>
      </c>
      <c r="C563" s="124" t="s">
        <v>1932</v>
      </c>
      <c r="D563" s="39" t="s">
        <v>1667</v>
      </c>
      <c r="E563" s="38" t="str">
        <f t="shared" si="5"/>
        <v>124陈佳媛法学</v>
      </c>
      <c r="F563" s="40" t="str">
        <f>VLOOKUP(C563,[1]Sheet3!A$1:C$65536,3,0)</f>
        <v>莆田市荔城区文献东路皇冠大厦五层</v>
      </c>
      <c r="G563" s="39" t="str">
        <f>VLOOKUP(C563,[1]Sheet3!A$1:B$65536,2,0)</f>
        <v>福建省莆田市人事人才公共中心</v>
      </c>
      <c r="H563" s="39" t="s">
        <v>1676</v>
      </c>
      <c r="I563" s="38" t="str">
        <f>VLOOKUP(C563,[1]Sheet3!A$1:D$65536,4,0)</f>
        <v>0594-2287878</v>
      </c>
      <c r="J563" s="42" t="s">
        <v>1672</v>
      </c>
      <c r="K563" s="42" t="s">
        <v>1743</v>
      </c>
      <c r="L563" s="4" t="s">
        <v>1933</v>
      </c>
      <c r="M563" s="44">
        <v>44387</v>
      </c>
    </row>
    <row r="564" ht="16.5" spans="1:13">
      <c r="A564" s="29">
        <v>125</v>
      </c>
      <c r="B564" s="38" t="s">
        <v>1663</v>
      </c>
      <c r="C564" s="124" t="s">
        <v>1934</v>
      </c>
      <c r="D564" s="39" t="s">
        <v>1667</v>
      </c>
      <c r="E564" s="38" t="str">
        <f t="shared" si="5"/>
        <v>125李奕萱法学</v>
      </c>
      <c r="F564" s="40" t="str">
        <f>VLOOKUP(C564,[1]Sheet3!A$1:C$65536,3,0)</f>
        <v>百色市城东拉域1路20号</v>
      </c>
      <c r="G564" s="39" t="str">
        <f>VLOOKUP(C564,[1]Sheet3!A$1:B$65536,2,0)</f>
        <v>百色市人才服务管理办公室</v>
      </c>
      <c r="H564" s="39" t="s">
        <v>1676</v>
      </c>
      <c r="I564" s="38" t="str">
        <f>VLOOKUP(C564,[1]Sheet3!A$1:D$65536,4,0)</f>
        <v>0776-2685105</v>
      </c>
      <c r="J564" s="42" t="s">
        <v>1672</v>
      </c>
      <c r="K564" s="42" t="s">
        <v>1743</v>
      </c>
      <c r="L564" s="4" t="s">
        <v>1935</v>
      </c>
      <c r="M564" s="44">
        <v>44387</v>
      </c>
    </row>
    <row r="565" ht="16.5" spans="1:13">
      <c r="A565" s="29">
        <v>126</v>
      </c>
      <c r="B565" s="38" t="s">
        <v>1663</v>
      </c>
      <c r="C565" s="124" t="s">
        <v>1936</v>
      </c>
      <c r="D565" s="39" t="s">
        <v>1667</v>
      </c>
      <c r="E565" s="38" t="str">
        <f t="shared" si="5"/>
        <v>126冯冰法学</v>
      </c>
      <c r="F565" s="40" t="str">
        <f>VLOOKUP(C565,[1]Sheet3!A$1:C$65536,3,0)</f>
        <v>贵州省遵义市赤水市市政府路</v>
      </c>
      <c r="G565" s="39" t="str">
        <f>VLOOKUP(C565,[1]Sheet3!A$1:B$65536,2,0)</f>
        <v>贵州省赤水市人才服务中心</v>
      </c>
      <c r="H565" s="39" t="s">
        <v>1676</v>
      </c>
      <c r="I565" s="38" t="str">
        <f>VLOOKUP(C565,[1]Sheet3!A$1:D$65536,4,0)</f>
        <v>0851  22861392</v>
      </c>
      <c r="J565" s="42" t="s">
        <v>1672</v>
      </c>
      <c r="K565" s="42" t="s">
        <v>1743</v>
      </c>
      <c r="L565" s="4" t="s">
        <v>1937</v>
      </c>
      <c r="M565" s="44">
        <v>44387</v>
      </c>
    </row>
    <row r="566" ht="16.5" spans="1:13">
      <c r="A566" s="29">
        <v>127</v>
      </c>
      <c r="B566" s="38" t="s">
        <v>1663</v>
      </c>
      <c r="C566" s="124" t="s">
        <v>1938</v>
      </c>
      <c r="D566" s="39" t="s">
        <v>1667</v>
      </c>
      <c r="E566" s="38" t="str">
        <f t="shared" si="5"/>
        <v>127陈俊廷法学</v>
      </c>
      <c r="F566" s="40" t="str">
        <f>VLOOKUP(C566,[1]Sheet3!A$1:C$65536,3,0)</f>
        <v>钦州市钦北区政通街4号</v>
      </c>
      <c r="G566" s="39" t="str">
        <f>VLOOKUP(C566,[1]Sheet3!A$1:B$65536,2,0)</f>
        <v>钦州市钦北区人才交流服务中心</v>
      </c>
      <c r="H566" s="39" t="s">
        <v>1676</v>
      </c>
      <c r="I566" s="38" t="str">
        <f>VLOOKUP(C566,[1]Sheet3!A$1:D$65536,4,0)</f>
        <v>0777-3686112</v>
      </c>
      <c r="J566" s="42" t="s">
        <v>1672</v>
      </c>
      <c r="K566" s="42" t="s">
        <v>1743</v>
      </c>
      <c r="L566" s="4" t="s">
        <v>1939</v>
      </c>
      <c r="M566" s="44">
        <v>44387</v>
      </c>
    </row>
    <row r="567" ht="16.5" spans="1:13">
      <c r="A567" s="29">
        <v>128</v>
      </c>
      <c r="B567" s="38" t="s">
        <v>1663</v>
      </c>
      <c r="C567" s="124" t="s">
        <v>1940</v>
      </c>
      <c r="D567" s="39" t="s">
        <v>1667</v>
      </c>
      <c r="E567" s="38" t="str">
        <f t="shared" si="5"/>
        <v>128谢雅露法学</v>
      </c>
      <c r="F567" s="40" t="str">
        <f>VLOOKUP(C567,[1]Sheet3!A$1:C$65536,3,0)</f>
        <v>贵州六盘水钟山区向阳南路26号</v>
      </c>
      <c r="G567" s="39" t="str">
        <f>VLOOKUP(C567,[1]Sheet3!A$1:B$65536,2,0)</f>
        <v>贵州省六盘水市教育局</v>
      </c>
      <c r="H567" s="39" t="s">
        <v>1676</v>
      </c>
      <c r="I567" s="38" t="str">
        <f>VLOOKUP(C567,[1]Sheet3!A$1:D$65536,4,0)</f>
        <v>0858-2153570</v>
      </c>
      <c r="J567" s="42" t="s">
        <v>1672</v>
      </c>
      <c r="K567" s="42" t="s">
        <v>1743</v>
      </c>
      <c r="L567" s="4" t="s">
        <v>1941</v>
      </c>
      <c r="M567" s="44">
        <v>44387</v>
      </c>
    </row>
    <row r="568" ht="16.5" spans="1:13">
      <c r="A568" s="29">
        <v>129</v>
      </c>
      <c r="B568" s="38" t="s">
        <v>1663</v>
      </c>
      <c r="C568" s="124" t="s">
        <v>1942</v>
      </c>
      <c r="D568" s="39" t="s">
        <v>1667</v>
      </c>
      <c r="E568" s="38" t="str">
        <f t="shared" si="5"/>
        <v>129沈力法学</v>
      </c>
      <c r="F568" s="40" t="str">
        <f>VLOOKUP(C568,[1]Sheet3!A$1:C$65536,3,0)</f>
        <v>安徽省当涂县黄池中路当涂县人社局二楼5号窗口</v>
      </c>
      <c r="G568" s="39" t="str">
        <f>VLOOKUP(C568,[1]Sheet3!A$1:B$65536,2,0)</f>
        <v>当涂县人才交流服务中心</v>
      </c>
      <c r="H568" s="39" t="s">
        <v>1676</v>
      </c>
      <c r="I568" s="38" t="str">
        <f>VLOOKUP(C568,[1]Sheet3!A$1:D$65536,4,0)</f>
        <v>0555-6798717</v>
      </c>
      <c r="J568" s="42" t="s">
        <v>1672</v>
      </c>
      <c r="K568" s="42" t="s">
        <v>1743</v>
      </c>
      <c r="L568" s="4" t="s">
        <v>1943</v>
      </c>
      <c r="M568" s="44">
        <v>44387</v>
      </c>
    </row>
    <row r="569" ht="16.5" spans="1:13">
      <c r="A569" s="34">
        <v>130</v>
      </c>
      <c r="B569" s="38" t="s">
        <v>1663</v>
      </c>
      <c r="C569" s="124" t="s">
        <v>1944</v>
      </c>
      <c r="D569" s="39" t="s">
        <v>1667</v>
      </c>
      <c r="E569" s="38" t="str">
        <f t="shared" ref="E569:E574" si="6">A569&amp;C569&amp;D569</f>
        <v>130陆奕辰法学</v>
      </c>
      <c r="F569" s="45" t="str">
        <f>VLOOKUP(C569,[2]Sheet3!A$1:C$65536,3,0)</f>
        <v>温州市仓桥街32号三楼</v>
      </c>
      <c r="G569" s="39" t="str">
        <f>VLOOKUP(C569,[2]Sheet3!A$1:B$65536,2,0)</f>
        <v>温州市鹿城区人才服务中心</v>
      </c>
      <c r="H569" s="39" t="s">
        <v>1676</v>
      </c>
      <c r="I569" s="38" t="str">
        <f>VLOOKUP(C569,[2]Sheet3!A$1:D$65536,4,0)</f>
        <v>0577-88216055</v>
      </c>
      <c r="J569" s="48" t="s">
        <v>1672</v>
      </c>
      <c r="K569" s="48" t="s">
        <v>1673</v>
      </c>
      <c r="L569" s="49" t="s">
        <v>1945</v>
      </c>
      <c r="M569" s="50"/>
    </row>
    <row r="570" ht="16.5" spans="1:13">
      <c r="A570" s="34">
        <v>131</v>
      </c>
      <c r="B570" s="38" t="s">
        <v>1663</v>
      </c>
      <c r="C570" s="124" t="s">
        <v>1946</v>
      </c>
      <c r="D570" s="39" t="s">
        <v>1667</v>
      </c>
      <c r="E570" s="38" t="str">
        <f t="shared" si="6"/>
        <v>131汪洋海港法学</v>
      </c>
      <c r="F570" s="45" t="str">
        <f>VLOOKUP(C570,[2]Sheet3!A$1:C$65536,3,0)</f>
        <v>杭州市富阳区鹿山街道江连街30号人才中心档案室</v>
      </c>
      <c r="G570" s="39" t="str">
        <f>VLOOKUP(C570,[2]Sheet3!A$1:B$65536,2,0)</f>
        <v>杭州市富阳区人才资源开发管理办公室</v>
      </c>
      <c r="H570" s="39" t="s">
        <v>1676</v>
      </c>
      <c r="I570" s="38" t="str">
        <f>VLOOKUP(C570,[2]Sheet3!A$1:D$65536,4,0)</f>
        <v>0571-63346340</v>
      </c>
      <c r="J570" s="48" t="s">
        <v>1672</v>
      </c>
      <c r="K570" s="48" t="s">
        <v>1743</v>
      </c>
      <c r="L570" s="49" t="s">
        <v>1947</v>
      </c>
      <c r="M570" s="50"/>
    </row>
    <row r="571" ht="16.5" spans="1:13">
      <c r="A571" s="34">
        <v>132</v>
      </c>
      <c r="B571" s="38" t="s">
        <v>1663</v>
      </c>
      <c r="C571" s="124" t="s">
        <v>1948</v>
      </c>
      <c r="D571" s="39" t="s">
        <v>1667</v>
      </c>
      <c r="E571" s="38" t="str">
        <f t="shared" si="6"/>
        <v>132陈坚波法学</v>
      </c>
      <c r="F571" s="45" t="str">
        <f>VLOOKUP(C571,[2]Sheet3!A$1:C$65536,3,0)</f>
        <v>义乌市新科路C6号1楼档案室</v>
      </c>
      <c r="G571" s="39" t="str">
        <f>VLOOKUP(C571,[2]Sheet3!A$1:B$65536,2,0)</f>
        <v>义乌市人才服务局</v>
      </c>
      <c r="H571" s="39" t="s">
        <v>1676</v>
      </c>
      <c r="I571" s="38" t="str">
        <f>VLOOKUP(C571,[2]Sheet3!A$1:D$65536,4,0)</f>
        <v>0579-85435275</v>
      </c>
      <c r="J571" s="48" t="s">
        <v>1672</v>
      </c>
      <c r="K571" s="48" t="s">
        <v>1743</v>
      </c>
      <c r="L571" s="49" t="s">
        <v>1949</v>
      </c>
      <c r="M571" s="50"/>
    </row>
    <row r="572" ht="16.5" spans="1:13">
      <c r="A572" s="34">
        <v>133</v>
      </c>
      <c r="B572" s="38" t="s">
        <v>1663</v>
      </c>
      <c r="C572" s="124" t="s">
        <v>1950</v>
      </c>
      <c r="D572" s="39" t="s">
        <v>1667</v>
      </c>
      <c r="E572" s="38" t="str">
        <f t="shared" si="6"/>
        <v>133李语瑄法学</v>
      </c>
      <c r="F572" s="45" t="str">
        <f>VLOOKUP(C572,[2]Sheet3!A$1:C$65536,3,0)</f>
        <v>株洲市天元区珠江南路539号</v>
      </c>
      <c r="G572" s="39" t="str">
        <f>VLOOKUP(C572,[2]Sheet3!A$1:B$65536,2,0)</f>
        <v>株洲市毕业生就业创业指导中心</v>
      </c>
      <c r="H572" s="39" t="s">
        <v>1676</v>
      </c>
      <c r="I572" s="38" t="str">
        <f>VLOOKUP(C572,[2]Sheet3!A$1:D$65536,4,0)</f>
        <v>0731-22663712</v>
      </c>
      <c r="J572" s="48" t="s">
        <v>1672</v>
      </c>
      <c r="K572" s="48" t="s">
        <v>1743</v>
      </c>
      <c r="L572" s="49" t="s">
        <v>1951</v>
      </c>
      <c r="M572" s="50"/>
    </row>
    <row r="573" ht="16.5" spans="1:13">
      <c r="A573" s="34">
        <v>134</v>
      </c>
      <c r="B573" s="38" t="s">
        <v>1663</v>
      </c>
      <c r="C573" s="124" t="s">
        <v>1952</v>
      </c>
      <c r="D573" s="39" t="s">
        <v>1667</v>
      </c>
      <c r="E573" s="38" t="str">
        <f t="shared" si="6"/>
        <v>134汤启铭法学</v>
      </c>
      <c r="F573" s="45" t="str">
        <f>VLOOKUP(C573,[2]Sheet3!A$1:C$65536,3,0)</f>
        <v>黔东南州凯里市文化北路28号</v>
      </c>
      <c r="G573" s="39" t="str">
        <f>VLOOKUP(C573,[2]Sheet3!A$1:B$65536,2,0)</f>
        <v>贵州省黔东南州教育局</v>
      </c>
      <c r="H573" s="39" t="s">
        <v>1676</v>
      </c>
      <c r="I573" s="38" t="str">
        <f>VLOOKUP(C573,[2]Sheet3!A$1:D$65536,4,0)</f>
        <v>0855-8503442</v>
      </c>
      <c r="J573" s="48" t="s">
        <v>1672</v>
      </c>
      <c r="K573" s="48" t="s">
        <v>1743</v>
      </c>
      <c r="L573" s="50" t="s">
        <v>1953</v>
      </c>
      <c r="M573" s="50"/>
    </row>
    <row r="574" ht="16.5" spans="1:13">
      <c r="A574" s="34">
        <v>135</v>
      </c>
      <c r="B574" s="38" t="s">
        <v>1663</v>
      </c>
      <c r="C574" s="124" t="s">
        <v>1954</v>
      </c>
      <c r="D574" s="39" t="s">
        <v>1667</v>
      </c>
      <c r="E574" s="38" t="str">
        <f t="shared" si="6"/>
        <v>135龙敏法学</v>
      </c>
      <c r="F574" s="45" t="str">
        <f>VLOOKUP(C574,[2]Sheet3!A$1:C$65536,3,0)</f>
        <v>遵义市红花岗区银河西路</v>
      </c>
      <c r="G574" s="39" t="str">
        <f>VLOOKUP(C574,[2]Sheet3!A$1:B$65536,2,0)</f>
        <v>贵州省遵义市人才交流服务中心</v>
      </c>
      <c r="H574" s="39" t="s">
        <v>1676</v>
      </c>
      <c r="I574" s="38" t="str">
        <f>VLOOKUP(C574,[2]Sheet3!A$1:D$65536,4,0)</f>
        <v>0851-28973321</v>
      </c>
      <c r="J574" s="48" t="s">
        <v>1672</v>
      </c>
      <c r="K574" s="48" t="s">
        <v>1673</v>
      </c>
      <c r="L574" s="50" t="s">
        <v>1955</v>
      </c>
      <c r="M574" s="50"/>
    </row>
    <row r="575" ht="21" spans="1:13">
      <c r="A575" s="46" t="s">
        <v>0</v>
      </c>
      <c r="B575" s="46"/>
      <c r="C575" s="46"/>
      <c r="D575" s="46"/>
      <c r="E575" s="46"/>
      <c r="F575" s="46"/>
      <c r="G575" s="46"/>
      <c r="H575" s="46"/>
      <c r="I575" s="46"/>
      <c r="J575" s="46"/>
      <c r="K575" s="46"/>
      <c r="L575" s="46"/>
      <c r="M575" s="46"/>
    </row>
    <row r="576" ht="16.5" spans="1:13">
      <c r="A576" s="3" t="s">
        <v>1956</v>
      </c>
      <c r="B576" s="3"/>
      <c r="C576" s="3"/>
      <c r="D576" s="3"/>
      <c r="E576" s="5" t="s">
        <v>1957</v>
      </c>
      <c r="F576" s="6" t="s">
        <v>3</v>
      </c>
      <c r="G576" s="7"/>
      <c r="H576" s="5"/>
      <c r="I576" s="5"/>
      <c r="J576" s="5"/>
      <c r="K576" s="5"/>
      <c r="L576" s="5"/>
      <c r="M576" s="5"/>
    </row>
    <row r="577" ht="16.5" spans="1:13">
      <c r="A577" s="9" t="s">
        <v>5</v>
      </c>
      <c r="B577" s="10"/>
      <c r="C577" s="10"/>
      <c r="D577" s="10"/>
      <c r="E577" s="11" t="s">
        <v>6</v>
      </c>
      <c r="F577" s="9" t="s">
        <v>7</v>
      </c>
      <c r="G577" s="10"/>
      <c r="H577" s="10"/>
      <c r="I577" s="20"/>
      <c r="J577" s="21" t="s">
        <v>8</v>
      </c>
      <c r="K577" s="22"/>
      <c r="L577" s="8"/>
      <c r="M577" s="8"/>
    </row>
    <row r="578" ht="33" spans="1:13">
      <c r="A578" s="13" t="s">
        <v>9</v>
      </c>
      <c r="B578" s="13" t="s">
        <v>10</v>
      </c>
      <c r="C578" s="13" t="s">
        <v>11</v>
      </c>
      <c r="D578" s="13" t="s">
        <v>12</v>
      </c>
      <c r="E578" s="14" t="s">
        <v>13</v>
      </c>
      <c r="F578" s="15" t="s">
        <v>14</v>
      </c>
      <c r="G578" s="15"/>
      <c r="H578" s="15" t="s">
        <v>15</v>
      </c>
      <c r="I578" s="15" t="s">
        <v>16</v>
      </c>
      <c r="J578" s="23" t="s">
        <v>17</v>
      </c>
      <c r="K578" s="24" t="s">
        <v>18</v>
      </c>
      <c r="L578" s="25" t="s">
        <v>19</v>
      </c>
      <c r="M578" s="25" t="s">
        <v>20</v>
      </c>
    </row>
    <row r="579" spans="1:13">
      <c r="A579" s="38">
        <v>1</v>
      </c>
      <c r="B579" s="51" t="s">
        <v>1958</v>
      </c>
      <c r="C579" s="51" t="s">
        <v>1959</v>
      </c>
      <c r="D579" s="51" t="s">
        <v>1960</v>
      </c>
      <c r="E579" s="51" t="s">
        <v>1961</v>
      </c>
      <c r="F579" s="51" t="s">
        <v>255</v>
      </c>
      <c r="G579" s="51" t="s">
        <v>256</v>
      </c>
      <c r="H579" s="51" t="s">
        <v>256</v>
      </c>
      <c r="I579" s="51" t="s">
        <v>257</v>
      </c>
      <c r="J579" s="51" t="s">
        <v>1962</v>
      </c>
      <c r="K579" s="51" t="s">
        <v>1963</v>
      </c>
      <c r="L579" s="51" t="s">
        <v>1964</v>
      </c>
      <c r="M579" s="51" t="s">
        <v>1965</v>
      </c>
    </row>
    <row r="580" spans="1:13">
      <c r="A580" s="38">
        <v>2</v>
      </c>
      <c r="B580" s="51" t="s">
        <v>1958</v>
      </c>
      <c r="C580" s="51" t="s">
        <v>1966</v>
      </c>
      <c r="D580" s="51" t="s">
        <v>1960</v>
      </c>
      <c r="E580" s="51" t="s">
        <v>1967</v>
      </c>
      <c r="F580" s="51" t="s">
        <v>1968</v>
      </c>
      <c r="G580" s="51" t="s">
        <v>1599</v>
      </c>
      <c r="H580" s="51" t="s">
        <v>1599</v>
      </c>
      <c r="I580" s="51" t="s">
        <v>1600</v>
      </c>
      <c r="J580" s="51" t="s">
        <v>1962</v>
      </c>
      <c r="K580" s="51" t="s">
        <v>1963</v>
      </c>
      <c r="L580" s="51" t="s">
        <v>1969</v>
      </c>
      <c r="M580" s="51" t="s">
        <v>1965</v>
      </c>
    </row>
    <row r="581" spans="1:13">
      <c r="A581" s="38">
        <v>3</v>
      </c>
      <c r="B581" s="51" t="s">
        <v>1958</v>
      </c>
      <c r="C581" s="51" t="s">
        <v>1970</v>
      </c>
      <c r="D581" s="51" t="s">
        <v>1960</v>
      </c>
      <c r="E581" s="51" t="s">
        <v>1971</v>
      </c>
      <c r="F581" s="51" t="s">
        <v>1972</v>
      </c>
      <c r="G581" s="51" t="s">
        <v>1973</v>
      </c>
      <c r="H581" s="51" t="s">
        <v>1973</v>
      </c>
      <c r="I581" s="51" t="s">
        <v>1974</v>
      </c>
      <c r="J581" s="51" t="s">
        <v>1962</v>
      </c>
      <c r="K581" s="51" t="s">
        <v>1963</v>
      </c>
      <c r="L581" s="51" t="s">
        <v>1975</v>
      </c>
      <c r="M581" s="51" t="s">
        <v>1965</v>
      </c>
    </row>
    <row r="582" spans="1:13">
      <c r="A582" s="38">
        <v>4</v>
      </c>
      <c r="B582" s="51" t="s">
        <v>1958</v>
      </c>
      <c r="C582" s="51" t="s">
        <v>1976</v>
      </c>
      <c r="D582" s="51" t="s">
        <v>1960</v>
      </c>
      <c r="E582" s="51" t="s">
        <v>1977</v>
      </c>
      <c r="F582" s="51" t="s">
        <v>49</v>
      </c>
      <c r="G582" s="51" t="s">
        <v>50</v>
      </c>
      <c r="H582" s="51" t="s">
        <v>50</v>
      </c>
      <c r="I582" s="51" t="s">
        <v>51</v>
      </c>
      <c r="J582" s="51" t="s">
        <v>1962</v>
      </c>
      <c r="K582" s="51" t="s">
        <v>1963</v>
      </c>
      <c r="L582" s="51" t="s">
        <v>1978</v>
      </c>
      <c r="M582" s="51" t="s">
        <v>1965</v>
      </c>
    </row>
    <row r="583" spans="1:13">
      <c r="A583" s="38">
        <v>5</v>
      </c>
      <c r="B583" s="51" t="s">
        <v>1958</v>
      </c>
      <c r="C583" s="51" t="s">
        <v>1979</v>
      </c>
      <c r="D583" s="51" t="s">
        <v>1960</v>
      </c>
      <c r="E583" s="51" t="s">
        <v>1980</v>
      </c>
      <c r="F583" s="51" t="s">
        <v>1981</v>
      </c>
      <c r="G583" s="51" t="s">
        <v>1204</v>
      </c>
      <c r="H583" s="51" t="s">
        <v>1204</v>
      </c>
      <c r="I583" s="51" t="s">
        <v>1205</v>
      </c>
      <c r="J583" s="51" t="s">
        <v>1962</v>
      </c>
      <c r="K583" s="51" t="s">
        <v>1963</v>
      </c>
      <c r="L583" s="51" t="s">
        <v>1982</v>
      </c>
      <c r="M583" s="51" t="s">
        <v>1965</v>
      </c>
    </row>
    <row r="584" spans="1:13">
      <c r="A584" s="38">
        <v>6</v>
      </c>
      <c r="B584" s="51" t="s">
        <v>1958</v>
      </c>
      <c r="C584" s="51" t="s">
        <v>1983</v>
      </c>
      <c r="D584" s="51" t="s">
        <v>1960</v>
      </c>
      <c r="E584" s="51" t="s">
        <v>1984</v>
      </c>
      <c r="F584" s="51" t="s">
        <v>104</v>
      </c>
      <c r="G584" s="51" t="s">
        <v>105</v>
      </c>
      <c r="H584" s="51" t="s">
        <v>105</v>
      </c>
      <c r="I584" s="51" t="s">
        <v>106</v>
      </c>
      <c r="J584" s="51" t="s">
        <v>1962</v>
      </c>
      <c r="K584" s="51" t="s">
        <v>1963</v>
      </c>
      <c r="L584" s="51" t="s">
        <v>1985</v>
      </c>
      <c r="M584" s="51" t="s">
        <v>1965</v>
      </c>
    </row>
    <row r="585" spans="1:13">
      <c r="A585" s="38">
        <v>7</v>
      </c>
      <c r="B585" s="51" t="s">
        <v>1958</v>
      </c>
      <c r="C585" s="51" t="s">
        <v>1986</v>
      </c>
      <c r="D585" s="51" t="s">
        <v>1960</v>
      </c>
      <c r="E585" s="51" t="s">
        <v>1987</v>
      </c>
      <c r="F585" s="51" t="s">
        <v>442</v>
      </c>
      <c r="G585" s="51" t="s">
        <v>443</v>
      </c>
      <c r="H585" s="51" t="s">
        <v>443</v>
      </c>
      <c r="I585" s="51" t="s">
        <v>444</v>
      </c>
      <c r="J585" s="51" t="s">
        <v>1962</v>
      </c>
      <c r="K585" s="51" t="s">
        <v>1963</v>
      </c>
      <c r="L585" s="51" t="s">
        <v>1988</v>
      </c>
      <c r="M585" s="51" t="s">
        <v>1965</v>
      </c>
    </row>
    <row r="586" spans="1:13">
      <c r="A586" s="38">
        <v>8</v>
      </c>
      <c r="B586" s="51" t="s">
        <v>1958</v>
      </c>
      <c r="C586" s="51" t="s">
        <v>1989</v>
      </c>
      <c r="D586" s="51" t="s">
        <v>1960</v>
      </c>
      <c r="E586" s="51" t="s">
        <v>1990</v>
      </c>
      <c r="F586" s="51" t="s">
        <v>885</v>
      </c>
      <c r="G586" s="51" t="s">
        <v>886</v>
      </c>
      <c r="H586" s="51" t="s">
        <v>886</v>
      </c>
      <c r="I586" s="51" t="s">
        <v>887</v>
      </c>
      <c r="J586" s="51" t="s">
        <v>1962</v>
      </c>
      <c r="K586" s="51" t="s">
        <v>1963</v>
      </c>
      <c r="L586" s="51" t="s">
        <v>1991</v>
      </c>
      <c r="M586" s="51" t="s">
        <v>1965</v>
      </c>
    </row>
    <row r="587" spans="1:13">
      <c r="A587" s="38">
        <v>9</v>
      </c>
      <c r="B587" s="51" t="s">
        <v>1958</v>
      </c>
      <c r="C587" s="51" t="s">
        <v>1992</v>
      </c>
      <c r="D587" s="51" t="s">
        <v>1960</v>
      </c>
      <c r="E587" s="51" t="s">
        <v>1993</v>
      </c>
      <c r="F587" s="51" t="s">
        <v>1994</v>
      </c>
      <c r="G587" s="51" t="s">
        <v>40</v>
      </c>
      <c r="H587" s="51" t="s">
        <v>40</v>
      </c>
      <c r="I587" s="51" t="s">
        <v>41</v>
      </c>
      <c r="J587" s="51" t="s">
        <v>1962</v>
      </c>
      <c r="K587" s="51" t="s">
        <v>1963</v>
      </c>
      <c r="L587" s="51" t="s">
        <v>1995</v>
      </c>
      <c r="M587" s="51" t="s">
        <v>1965</v>
      </c>
    </row>
    <row r="588" spans="1:13">
      <c r="A588" s="38">
        <v>10</v>
      </c>
      <c r="B588" s="51" t="s">
        <v>1958</v>
      </c>
      <c r="C588" s="51" t="s">
        <v>1996</v>
      </c>
      <c r="D588" s="51" t="s">
        <v>1960</v>
      </c>
      <c r="E588" s="51" t="s">
        <v>1997</v>
      </c>
      <c r="F588" s="51" t="s">
        <v>299</v>
      </c>
      <c r="G588" s="51" t="s">
        <v>300</v>
      </c>
      <c r="H588" s="51" t="s">
        <v>300</v>
      </c>
      <c r="I588" s="51" t="s">
        <v>309</v>
      </c>
      <c r="J588" s="51" t="s">
        <v>1962</v>
      </c>
      <c r="K588" s="51" t="s">
        <v>1963</v>
      </c>
      <c r="L588" s="51" t="s">
        <v>1998</v>
      </c>
      <c r="M588" s="51" t="s">
        <v>1965</v>
      </c>
    </row>
    <row r="589" spans="1:13">
      <c r="A589" s="38">
        <v>11</v>
      </c>
      <c r="B589" s="51" t="s">
        <v>1958</v>
      </c>
      <c r="C589" s="51" t="s">
        <v>1999</v>
      </c>
      <c r="D589" s="51" t="s">
        <v>1960</v>
      </c>
      <c r="E589" s="51" t="s">
        <v>2000</v>
      </c>
      <c r="F589" s="51" t="s">
        <v>320</v>
      </c>
      <c r="G589" s="51" t="s">
        <v>321</v>
      </c>
      <c r="H589" s="51" t="s">
        <v>321</v>
      </c>
      <c r="I589" s="51" t="s">
        <v>322</v>
      </c>
      <c r="J589" s="51" t="s">
        <v>1962</v>
      </c>
      <c r="K589" s="51" t="s">
        <v>1963</v>
      </c>
      <c r="L589" s="51" t="s">
        <v>2001</v>
      </c>
      <c r="M589" s="51" t="s">
        <v>1965</v>
      </c>
    </row>
    <row r="590" spans="1:13">
      <c r="A590" s="38">
        <v>12</v>
      </c>
      <c r="B590" s="51" t="s">
        <v>1958</v>
      </c>
      <c r="C590" s="51" t="s">
        <v>2002</v>
      </c>
      <c r="D590" s="51" t="s">
        <v>1960</v>
      </c>
      <c r="E590" s="51" t="s">
        <v>2003</v>
      </c>
      <c r="F590" s="51" t="s">
        <v>94</v>
      </c>
      <c r="G590" s="51" t="s">
        <v>95</v>
      </c>
      <c r="H590" s="51" t="s">
        <v>95</v>
      </c>
      <c r="I590" s="51" t="s">
        <v>96</v>
      </c>
      <c r="J590" s="51" t="s">
        <v>1962</v>
      </c>
      <c r="K590" s="51" t="s">
        <v>1963</v>
      </c>
      <c r="L590" s="51" t="s">
        <v>2004</v>
      </c>
      <c r="M590" s="51" t="s">
        <v>1965</v>
      </c>
    </row>
    <row r="591" spans="1:13">
      <c r="A591" s="38">
        <v>13</v>
      </c>
      <c r="B591" s="51" t="s">
        <v>1958</v>
      </c>
      <c r="C591" s="51" t="s">
        <v>2005</v>
      </c>
      <c r="D591" s="51" t="s">
        <v>1960</v>
      </c>
      <c r="E591" s="51" t="s">
        <v>2006</v>
      </c>
      <c r="F591" s="51" t="s">
        <v>1438</v>
      </c>
      <c r="G591" s="51" t="s">
        <v>1439</v>
      </c>
      <c r="H591" s="51" t="s">
        <v>1439</v>
      </c>
      <c r="I591" s="51" t="s">
        <v>1440</v>
      </c>
      <c r="J591" s="51" t="s">
        <v>1962</v>
      </c>
      <c r="K591" s="51" t="s">
        <v>1963</v>
      </c>
      <c r="L591" s="51" t="s">
        <v>2007</v>
      </c>
      <c r="M591" s="51" t="s">
        <v>1965</v>
      </c>
    </row>
    <row r="592" spans="1:13">
      <c r="A592" s="38">
        <v>14</v>
      </c>
      <c r="B592" s="51" t="s">
        <v>1958</v>
      </c>
      <c r="C592" s="51" t="s">
        <v>2008</v>
      </c>
      <c r="D592" s="51" t="s">
        <v>1960</v>
      </c>
      <c r="E592" s="51" t="s">
        <v>2009</v>
      </c>
      <c r="F592" s="51" t="s">
        <v>99</v>
      </c>
      <c r="G592" s="51" t="s">
        <v>100</v>
      </c>
      <c r="H592" s="51" t="s">
        <v>100</v>
      </c>
      <c r="I592" s="51" t="s">
        <v>101</v>
      </c>
      <c r="J592" s="51" t="s">
        <v>1962</v>
      </c>
      <c r="K592" s="51" t="s">
        <v>1963</v>
      </c>
      <c r="L592" s="51" t="s">
        <v>2010</v>
      </c>
      <c r="M592" s="51" t="s">
        <v>1965</v>
      </c>
    </row>
    <row r="593" spans="1:13">
      <c r="A593" s="38">
        <v>15</v>
      </c>
      <c r="B593" s="51" t="s">
        <v>1958</v>
      </c>
      <c r="C593" s="51" t="s">
        <v>2011</v>
      </c>
      <c r="D593" s="51" t="s">
        <v>1960</v>
      </c>
      <c r="E593" s="51" t="s">
        <v>2012</v>
      </c>
      <c r="F593" s="51" t="s">
        <v>304</v>
      </c>
      <c r="G593" s="51" t="s">
        <v>305</v>
      </c>
      <c r="H593" s="51" t="s">
        <v>305</v>
      </c>
      <c r="I593" s="51" t="s">
        <v>306</v>
      </c>
      <c r="J593" s="51" t="s">
        <v>1962</v>
      </c>
      <c r="K593" s="51" t="s">
        <v>1963</v>
      </c>
      <c r="L593" s="51" t="s">
        <v>2013</v>
      </c>
      <c r="M593" s="51" t="s">
        <v>1965</v>
      </c>
    </row>
    <row r="594" spans="1:13">
      <c r="A594" s="38">
        <v>16</v>
      </c>
      <c r="B594" s="51" t="s">
        <v>1958</v>
      </c>
      <c r="C594" s="51" t="s">
        <v>2014</v>
      </c>
      <c r="D594" s="51" t="s">
        <v>1960</v>
      </c>
      <c r="E594" s="51" t="s">
        <v>2015</v>
      </c>
      <c r="F594" s="51" t="s">
        <v>2016</v>
      </c>
      <c r="G594" s="51" t="s">
        <v>200</v>
      </c>
      <c r="H594" s="51" t="s">
        <v>200</v>
      </c>
      <c r="I594" s="51" t="s">
        <v>201</v>
      </c>
      <c r="J594" s="51" t="s">
        <v>1962</v>
      </c>
      <c r="K594" s="51" t="s">
        <v>1963</v>
      </c>
      <c r="L594" s="51" t="s">
        <v>2017</v>
      </c>
      <c r="M594" s="51" t="s">
        <v>1965</v>
      </c>
    </row>
    <row r="595" spans="1:13">
      <c r="A595" s="38">
        <v>17</v>
      </c>
      <c r="B595" s="51" t="s">
        <v>1958</v>
      </c>
      <c r="C595" s="51" t="s">
        <v>2018</v>
      </c>
      <c r="D595" s="51" t="s">
        <v>1960</v>
      </c>
      <c r="E595" s="51" t="s">
        <v>2019</v>
      </c>
      <c r="F595" s="51" t="s">
        <v>320</v>
      </c>
      <c r="G595" s="51" t="s">
        <v>321</v>
      </c>
      <c r="H595" s="51" t="s">
        <v>321</v>
      </c>
      <c r="I595" s="51" t="s">
        <v>322</v>
      </c>
      <c r="J595" s="51" t="s">
        <v>1962</v>
      </c>
      <c r="K595" s="51" t="s">
        <v>1963</v>
      </c>
      <c r="L595" s="51" t="s">
        <v>2020</v>
      </c>
      <c r="M595" s="51" t="s">
        <v>1965</v>
      </c>
    </row>
    <row r="596" spans="1:13">
      <c r="A596" s="38">
        <v>18</v>
      </c>
      <c r="B596" s="51" t="s">
        <v>1958</v>
      </c>
      <c r="C596" s="51" t="s">
        <v>2021</v>
      </c>
      <c r="D596" s="51" t="s">
        <v>1960</v>
      </c>
      <c r="E596" s="51" t="s">
        <v>2022</v>
      </c>
      <c r="F596" s="51" t="s">
        <v>104</v>
      </c>
      <c r="G596" s="51" t="s">
        <v>105</v>
      </c>
      <c r="H596" s="51" t="s">
        <v>105</v>
      </c>
      <c r="I596" s="51" t="s">
        <v>106</v>
      </c>
      <c r="J596" s="51" t="s">
        <v>1962</v>
      </c>
      <c r="K596" s="51" t="s">
        <v>1963</v>
      </c>
      <c r="L596" s="51" t="s">
        <v>2023</v>
      </c>
      <c r="M596" s="51" t="s">
        <v>1965</v>
      </c>
    </row>
    <row r="597" spans="1:13">
      <c r="A597" s="38">
        <v>19</v>
      </c>
      <c r="B597" s="51" t="s">
        <v>1958</v>
      </c>
      <c r="C597" s="51" t="s">
        <v>2024</v>
      </c>
      <c r="D597" s="51" t="s">
        <v>1960</v>
      </c>
      <c r="E597" s="51" t="s">
        <v>2025</v>
      </c>
      <c r="F597" s="51" t="s">
        <v>320</v>
      </c>
      <c r="G597" s="51" t="s">
        <v>321</v>
      </c>
      <c r="H597" s="51" t="s">
        <v>321</v>
      </c>
      <c r="I597" s="51" t="s">
        <v>322</v>
      </c>
      <c r="J597" s="51" t="s">
        <v>1962</v>
      </c>
      <c r="K597" s="51" t="s">
        <v>1963</v>
      </c>
      <c r="L597" s="51" t="s">
        <v>2026</v>
      </c>
      <c r="M597" s="51" t="s">
        <v>1965</v>
      </c>
    </row>
    <row r="598" spans="1:13">
      <c r="A598" s="38">
        <v>20</v>
      </c>
      <c r="B598" s="51" t="s">
        <v>1958</v>
      </c>
      <c r="C598" s="51" t="s">
        <v>2027</v>
      </c>
      <c r="D598" s="51" t="s">
        <v>2028</v>
      </c>
      <c r="E598" s="51" t="s">
        <v>2029</v>
      </c>
      <c r="F598" s="51" t="s">
        <v>2030</v>
      </c>
      <c r="G598" s="51" t="s">
        <v>2031</v>
      </c>
      <c r="H598" s="51" t="s">
        <v>2031</v>
      </c>
      <c r="I598" s="51" t="s">
        <v>2032</v>
      </c>
      <c r="J598" s="51" t="s">
        <v>1962</v>
      </c>
      <c r="K598" s="51" t="s">
        <v>1963</v>
      </c>
      <c r="L598" s="51" t="s">
        <v>2033</v>
      </c>
      <c r="M598" s="51" t="s">
        <v>1965</v>
      </c>
    </row>
    <row r="599" spans="1:13">
      <c r="A599" s="38">
        <v>21</v>
      </c>
      <c r="B599" s="51" t="s">
        <v>1958</v>
      </c>
      <c r="C599" s="51" t="s">
        <v>2034</v>
      </c>
      <c r="D599" s="51" t="s">
        <v>2028</v>
      </c>
      <c r="E599" s="51" t="s">
        <v>2035</v>
      </c>
      <c r="F599" s="51" t="s">
        <v>2036</v>
      </c>
      <c r="G599" s="51" t="s">
        <v>770</v>
      </c>
      <c r="H599" s="51" t="s">
        <v>770</v>
      </c>
      <c r="I599" s="51" t="s">
        <v>2037</v>
      </c>
      <c r="J599" s="51" t="s">
        <v>1962</v>
      </c>
      <c r="K599" s="51" t="s">
        <v>1963</v>
      </c>
      <c r="L599" s="51" t="s">
        <v>2038</v>
      </c>
      <c r="M599" s="51" t="s">
        <v>1965</v>
      </c>
    </row>
    <row r="600" spans="1:13">
      <c r="A600" s="38">
        <v>22</v>
      </c>
      <c r="B600" s="51" t="s">
        <v>1958</v>
      </c>
      <c r="C600" s="51" t="s">
        <v>2039</v>
      </c>
      <c r="D600" s="51" t="s">
        <v>2028</v>
      </c>
      <c r="E600" s="51" t="s">
        <v>2040</v>
      </c>
      <c r="F600" s="51" t="s">
        <v>34</v>
      </c>
      <c r="G600" s="51" t="s">
        <v>35</v>
      </c>
      <c r="H600" s="51" t="s">
        <v>35</v>
      </c>
      <c r="I600" s="51" t="s">
        <v>36</v>
      </c>
      <c r="J600" s="51" t="s">
        <v>1962</v>
      </c>
      <c r="K600" s="51" t="s">
        <v>1963</v>
      </c>
      <c r="L600" s="51" t="s">
        <v>2041</v>
      </c>
      <c r="M600" s="51" t="s">
        <v>1965</v>
      </c>
    </row>
    <row r="601" spans="1:13">
      <c r="A601" s="38">
        <v>23</v>
      </c>
      <c r="B601" s="51" t="s">
        <v>1958</v>
      </c>
      <c r="C601" s="51" t="s">
        <v>2042</v>
      </c>
      <c r="D601" s="51" t="s">
        <v>2028</v>
      </c>
      <c r="E601" s="51" t="s">
        <v>2043</v>
      </c>
      <c r="F601" s="51" t="s">
        <v>89</v>
      </c>
      <c r="G601" s="51" t="s">
        <v>90</v>
      </c>
      <c r="H601" s="51" t="s">
        <v>90</v>
      </c>
      <c r="I601" s="51" t="s">
        <v>91</v>
      </c>
      <c r="J601" s="51" t="s">
        <v>1962</v>
      </c>
      <c r="K601" s="51" t="s">
        <v>1963</v>
      </c>
      <c r="L601" s="51" t="s">
        <v>2044</v>
      </c>
      <c r="M601" s="51" t="s">
        <v>1965</v>
      </c>
    </row>
    <row r="602" spans="1:13">
      <c r="A602" s="38">
        <v>24</v>
      </c>
      <c r="B602" s="51" t="s">
        <v>1958</v>
      </c>
      <c r="C602" s="51" t="s">
        <v>2045</v>
      </c>
      <c r="D602" s="51" t="s">
        <v>2028</v>
      </c>
      <c r="E602" s="51" t="s">
        <v>2046</v>
      </c>
      <c r="F602" s="51" t="s">
        <v>304</v>
      </c>
      <c r="G602" s="51" t="s">
        <v>305</v>
      </c>
      <c r="H602" s="51" t="s">
        <v>305</v>
      </c>
      <c r="I602" s="51" t="s">
        <v>306</v>
      </c>
      <c r="J602" s="51" t="s">
        <v>1962</v>
      </c>
      <c r="K602" s="51" t="s">
        <v>1963</v>
      </c>
      <c r="L602" s="51" t="s">
        <v>2047</v>
      </c>
      <c r="M602" s="51" t="s">
        <v>1965</v>
      </c>
    </row>
    <row r="603" spans="1:13">
      <c r="A603" s="45">
        <v>25</v>
      </c>
      <c r="B603" s="52" t="s">
        <v>1958</v>
      </c>
      <c r="C603" s="52" t="s">
        <v>1992</v>
      </c>
      <c r="D603" s="52" t="s">
        <v>2028</v>
      </c>
      <c r="E603" s="52" t="s">
        <v>2048</v>
      </c>
      <c r="F603" s="52" t="s">
        <v>514</v>
      </c>
      <c r="G603" s="52" t="s">
        <v>515</v>
      </c>
      <c r="H603" s="52" t="s">
        <v>515</v>
      </c>
      <c r="I603" s="52" t="s">
        <v>516</v>
      </c>
      <c r="J603" s="52" t="s">
        <v>1962</v>
      </c>
      <c r="K603" s="52" t="s">
        <v>1963</v>
      </c>
      <c r="L603" s="51" t="s">
        <v>2049</v>
      </c>
      <c r="M603" s="51" t="s">
        <v>1965</v>
      </c>
    </row>
    <row r="604" spans="1:13">
      <c r="A604" s="38">
        <v>26</v>
      </c>
      <c r="B604" s="51" t="s">
        <v>1958</v>
      </c>
      <c r="C604" s="51" t="s">
        <v>2050</v>
      </c>
      <c r="D604" s="51" t="s">
        <v>2028</v>
      </c>
      <c r="E604" s="51" t="s">
        <v>2051</v>
      </c>
      <c r="F604" s="51" t="s">
        <v>178</v>
      </c>
      <c r="G604" s="51" t="s">
        <v>179</v>
      </c>
      <c r="H604" s="51" t="s">
        <v>179</v>
      </c>
      <c r="I604" s="51" t="s">
        <v>180</v>
      </c>
      <c r="J604" s="51" t="s">
        <v>1962</v>
      </c>
      <c r="K604" s="51" t="s">
        <v>1963</v>
      </c>
      <c r="L604" s="51" t="s">
        <v>2052</v>
      </c>
      <c r="M604" s="51" t="s">
        <v>1965</v>
      </c>
    </row>
    <row r="605" spans="1:13">
      <c r="A605" s="38">
        <v>27</v>
      </c>
      <c r="B605" s="51" t="s">
        <v>1958</v>
      </c>
      <c r="C605" s="51" t="s">
        <v>2053</v>
      </c>
      <c r="D605" s="51" t="s">
        <v>2028</v>
      </c>
      <c r="E605" s="51" t="s">
        <v>2054</v>
      </c>
      <c r="F605" s="51" t="s">
        <v>250</v>
      </c>
      <c r="G605" s="51" t="s">
        <v>251</v>
      </c>
      <c r="H605" s="51" t="s">
        <v>251</v>
      </c>
      <c r="I605" s="51" t="s">
        <v>252</v>
      </c>
      <c r="J605" s="51" t="s">
        <v>1962</v>
      </c>
      <c r="K605" s="51" t="s">
        <v>1963</v>
      </c>
      <c r="L605" s="51" t="s">
        <v>2055</v>
      </c>
      <c r="M605" s="51" t="s">
        <v>1965</v>
      </c>
    </row>
    <row r="606" spans="1:13">
      <c r="A606" s="38">
        <v>28</v>
      </c>
      <c r="B606" s="51" t="s">
        <v>1958</v>
      </c>
      <c r="C606" s="51" t="s">
        <v>2056</v>
      </c>
      <c r="D606" s="51" t="s">
        <v>2028</v>
      </c>
      <c r="E606" s="51" t="s">
        <v>2057</v>
      </c>
      <c r="F606" s="51" t="s">
        <v>605</v>
      </c>
      <c r="G606" s="51" t="s">
        <v>606</v>
      </c>
      <c r="H606" s="51" t="s">
        <v>606</v>
      </c>
      <c r="I606" s="51" t="s">
        <v>607</v>
      </c>
      <c r="J606" s="51" t="s">
        <v>1962</v>
      </c>
      <c r="K606" s="51" t="s">
        <v>1963</v>
      </c>
      <c r="L606" s="51" t="s">
        <v>2058</v>
      </c>
      <c r="M606" s="51" t="s">
        <v>1965</v>
      </c>
    </row>
    <row r="607" spans="1:13">
      <c r="A607" s="38">
        <v>29</v>
      </c>
      <c r="B607" s="51" t="s">
        <v>1958</v>
      </c>
      <c r="C607" s="51" t="s">
        <v>2059</v>
      </c>
      <c r="D607" s="51" t="s">
        <v>2028</v>
      </c>
      <c r="E607" s="51" t="s">
        <v>2060</v>
      </c>
      <c r="F607" s="51" t="s">
        <v>250</v>
      </c>
      <c r="G607" s="51" t="s">
        <v>251</v>
      </c>
      <c r="H607" s="51" t="s">
        <v>251</v>
      </c>
      <c r="I607" s="51" t="s">
        <v>252</v>
      </c>
      <c r="J607" s="51" t="s">
        <v>1962</v>
      </c>
      <c r="K607" s="51" t="s">
        <v>1963</v>
      </c>
      <c r="L607" s="51" t="s">
        <v>2061</v>
      </c>
      <c r="M607" s="51" t="s">
        <v>1965</v>
      </c>
    </row>
    <row r="608" spans="1:13">
      <c r="A608" s="38">
        <v>30</v>
      </c>
      <c r="B608" s="51" t="s">
        <v>1958</v>
      </c>
      <c r="C608" s="51" t="s">
        <v>2062</v>
      </c>
      <c r="D608" s="51" t="s">
        <v>2028</v>
      </c>
      <c r="E608" s="51" t="s">
        <v>2063</v>
      </c>
      <c r="F608" s="51" t="s">
        <v>59</v>
      </c>
      <c r="G608" s="51" t="s">
        <v>60</v>
      </c>
      <c r="H608" s="51" t="s">
        <v>60</v>
      </c>
      <c r="I608" s="51" t="s">
        <v>61</v>
      </c>
      <c r="J608" s="51" t="s">
        <v>1962</v>
      </c>
      <c r="K608" s="51" t="s">
        <v>1963</v>
      </c>
      <c r="L608" s="51" t="s">
        <v>2064</v>
      </c>
      <c r="M608" s="51" t="s">
        <v>1965</v>
      </c>
    </row>
    <row r="609" spans="1:13">
      <c r="A609" s="38">
        <v>31</v>
      </c>
      <c r="B609" s="51" t="s">
        <v>1958</v>
      </c>
      <c r="C609" s="51" t="s">
        <v>2065</v>
      </c>
      <c r="D609" s="51" t="s">
        <v>2028</v>
      </c>
      <c r="E609" s="51" t="s">
        <v>2066</v>
      </c>
      <c r="F609" s="51" t="s">
        <v>2067</v>
      </c>
      <c r="G609" s="51" t="s">
        <v>1495</v>
      </c>
      <c r="H609" s="51" t="s">
        <v>1495</v>
      </c>
      <c r="I609" s="51" t="s">
        <v>1496</v>
      </c>
      <c r="J609" s="51" t="s">
        <v>1962</v>
      </c>
      <c r="K609" s="51" t="s">
        <v>1963</v>
      </c>
      <c r="L609" s="51" t="s">
        <v>2068</v>
      </c>
      <c r="M609" s="51" t="s">
        <v>1965</v>
      </c>
    </row>
    <row r="610" spans="1:13">
      <c r="A610" s="38">
        <v>32</v>
      </c>
      <c r="B610" s="51" t="s">
        <v>1958</v>
      </c>
      <c r="C610" s="51" t="s">
        <v>2069</v>
      </c>
      <c r="D610" s="51" t="s">
        <v>2028</v>
      </c>
      <c r="E610" s="51" t="s">
        <v>2070</v>
      </c>
      <c r="F610" s="51" t="s">
        <v>2071</v>
      </c>
      <c r="G610" s="51" t="s">
        <v>2072</v>
      </c>
      <c r="H610" s="51" t="s">
        <v>2072</v>
      </c>
      <c r="I610" s="51" t="s">
        <v>2073</v>
      </c>
      <c r="J610" s="51" t="s">
        <v>1962</v>
      </c>
      <c r="K610" s="51" t="s">
        <v>1963</v>
      </c>
      <c r="L610" s="51" t="s">
        <v>2074</v>
      </c>
      <c r="M610" s="51" t="s">
        <v>1965</v>
      </c>
    </row>
    <row r="611" spans="1:13">
      <c r="A611" s="38">
        <v>33</v>
      </c>
      <c r="B611" s="51" t="s">
        <v>1958</v>
      </c>
      <c r="C611" s="51" t="s">
        <v>2075</v>
      </c>
      <c r="D611" s="51" t="s">
        <v>2028</v>
      </c>
      <c r="E611" s="51" t="s">
        <v>2076</v>
      </c>
      <c r="F611" s="51" t="s">
        <v>2077</v>
      </c>
      <c r="G611" s="51" t="s">
        <v>1315</v>
      </c>
      <c r="H611" s="51" t="s">
        <v>1315</v>
      </c>
      <c r="I611" s="51" t="s">
        <v>1316</v>
      </c>
      <c r="J611" s="51" t="s">
        <v>1962</v>
      </c>
      <c r="K611" s="51" t="s">
        <v>1963</v>
      </c>
      <c r="L611" s="51" t="s">
        <v>2078</v>
      </c>
      <c r="M611" s="51" t="s">
        <v>1965</v>
      </c>
    </row>
    <row r="612" spans="1:13">
      <c r="A612" s="38">
        <v>34</v>
      </c>
      <c r="B612" s="51" t="s">
        <v>1958</v>
      </c>
      <c r="C612" s="51" t="s">
        <v>2079</v>
      </c>
      <c r="D612" s="51" t="s">
        <v>2028</v>
      </c>
      <c r="E612" s="51" t="s">
        <v>2080</v>
      </c>
      <c r="F612" s="51" t="s">
        <v>1032</v>
      </c>
      <c r="G612" s="51" t="s">
        <v>1033</v>
      </c>
      <c r="H612" s="51" t="s">
        <v>1033</v>
      </c>
      <c r="I612" s="51" t="s">
        <v>1034</v>
      </c>
      <c r="J612" s="51" t="s">
        <v>1962</v>
      </c>
      <c r="K612" s="51" t="s">
        <v>1963</v>
      </c>
      <c r="L612" s="51" t="s">
        <v>2081</v>
      </c>
      <c r="M612" s="51" t="s">
        <v>1965</v>
      </c>
    </row>
    <row r="613" spans="1:13">
      <c r="A613" s="38">
        <v>35</v>
      </c>
      <c r="B613" s="51" t="s">
        <v>1958</v>
      </c>
      <c r="C613" s="51" t="s">
        <v>2082</v>
      </c>
      <c r="D613" s="51" t="s">
        <v>2028</v>
      </c>
      <c r="E613" s="51" t="s">
        <v>2083</v>
      </c>
      <c r="F613" s="51" t="s">
        <v>563</v>
      </c>
      <c r="G613" s="51" t="s">
        <v>564</v>
      </c>
      <c r="H613" s="51" t="s">
        <v>564</v>
      </c>
      <c r="I613" s="51" t="s">
        <v>565</v>
      </c>
      <c r="J613" s="51" t="s">
        <v>1962</v>
      </c>
      <c r="K613" s="51" t="s">
        <v>1963</v>
      </c>
      <c r="L613" s="51" t="s">
        <v>2084</v>
      </c>
      <c r="M613" s="51" t="s">
        <v>1965</v>
      </c>
    </row>
    <row r="614" spans="1:13">
      <c r="A614" s="38">
        <v>36</v>
      </c>
      <c r="B614" s="51" t="s">
        <v>1958</v>
      </c>
      <c r="C614" s="51" t="s">
        <v>2085</v>
      </c>
      <c r="D614" s="51" t="s">
        <v>2028</v>
      </c>
      <c r="E614" s="51" t="s">
        <v>2086</v>
      </c>
      <c r="F614" s="51" t="s">
        <v>320</v>
      </c>
      <c r="G614" s="51" t="s">
        <v>321</v>
      </c>
      <c r="H614" s="51" t="s">
        <v>321</v>
      </c>
      <c r="I614" s="51" t="s">
        <v>322</v>
      </c>
      <c r="J614" s="51" t="s">
        <v>1962</v>
      </c>
      <c r="K614" s="51" t="s">
        <v>1963</v>
      </c>
      <c r="L614" s="51" t="s">
        <v>2087</v>
      </c>
      <c r="M614" s="51" t="s">
        <v>1965</v>
      </c>
    </row>
    <row r="615" spans="1:13">
      <c r="A615" s="38">
        <v>37</v>
      </c>
      <c r="B615" s="51" t="s">
        <v>1958</v>
      </c>
      <c r="C615" s="51" t="s">
        <v>2088</v>
      </c>
      <c r="D615" s="51" t="s">
        <v>2028</v>
      </c>
      <c r="E615" s="51" t="s">
        <v>2089</v>
      </c>
      <c r="F615" s="51" t="s">
        <v>2090</v>
      </c>
      <c r="G615" s="51" t="s">
        <v>2091</v>
      </c>
      <c r="H615" s="51" t="s">
        <v>2091</v>
      </c>
      <c r="I615" s="51" t="s">
        <v>699</v>
      </c>
      <c r="J615" s="51" t="s">
        <v>1962</v>
      </c>
      <c r="K615" s="51" t="s">
        <v>1963</v>
      </c>
      <c r="L615" s="51" t="s">
        <v>2092</v>
      </c>
      <c r="M615" s="51" t="s">
        <v>1965</v>
      </c>
    </row>
    <row r="616" spans="1:13">
      <c r="A616" s="38">
        <v>38</v>
      </c>
      <c r="B616" s="51" t="s">
        <v>1958</v>
      </c>
      <c r="C616" s="51" t="s">
        <v>2093</v>
      </c>
      <c r="D616" s="51" t="s">
        <v>2028</v>
      </c>
      <c r="E616" s="51" t="s">
        <v>2094</v>
      </c>
      <c r="F616" s="51" t="s">
        <v>320</v>
      </c>
      <c r="G616" s="51" t="s">
        <v>321</v>
      </c>
      <c r="H616" s="51" t="s">
        <v>321</v>
      </c>
      <c r="I616" s="51" t="s">
        <v>322</v>
      </c>
      <c r="J616" s="51" t="s">
        <v>1962</v>
      </c>
      <c r="K616" s="51" t="s">
        <v>1963</v>
      </c>
      <c r="L616" s="51" t="s">
        <v>2095</v>
      </c>
      <c r="M616" s="51" t="s">
        <v>1965</v>
      </c>
    </row>
    <row r="617" spans="1:13">
      <c r="A617" s="38">
        <v>39</v>
      </c>
      <c r="B617" s="51" t="s">
        <v>1958</v>
      </c>
      <c r="C617" s="51" t="s">
        <v>2096</v>
      </c>
      <c r="D617" s="51" t="s">
        <v>2028</v>
      </c>
      <c r="E617" s="51" t="s">
        <v>2097</v>
      </c>
      <c r="F617" s="51" t="s">
        <v>2098</v>
      </c>
      <c r="G617" s="51" t="s">
        <v>1320</v>
      </c>
      <c r="H617" s="51" t="s">
        <v>1320</v>
      </c>
      <c r="I617" s="51" t="s">
        <v>1321</v>
      </c>
      <c r="J617" s="51" t="s">
        <v>1962</v>
      </c>
      <c r="K617" s="51" t="s">
        <v>1963</v>
      </c>
      <c r="L617" s="51" t="s">
        <v>2099</v>
      </c>
      <c r="M617" s="51" t="s">
        <v>1965</v>
      </c>
    </row>
    <row r="618" spans="1:13">
      <c r="A618" s="38">
        <v>40</v>
      </c>
      <c r="B618" s="51" t="s">
        <v>1958</v>
      </c>
      <c r="C618" s="51" t="s">
        <v>2100</v>
      </c>
      <c r="D618" s="51" t="s">
        <v>2028</v>
      </c>
      <c r="E618" s="51" t="s">
        <v>2101</v>
      </c>
      <c r="F618" s="51" t="s">
        <v>523</v>
      </c>
      <c r="G618" s="51" t="s">
        <v>549</v>
      </c>
      <c r="H618" s="51" t="s">
        <v>549</v>
      </c>
      <c r="I618" s="51" t="s">
        <v>478</v>
      </c>
      <c r="J618" s="51" t="s">
        <v>1962</v>
      </c>
      <c r="K618" s="51" t="s">
        <v>1963</v>
      </c>
      <c r="L618" s="51" t="s">
        <v>2102</v>
      </c>
      <c r="M618" s="51" t="s">
        <v>1965</v>
      </c>
    </row>
    <row r="619" spans="1:13">
      <c r="A619" s="38">
        <v>41</v>
      </c>
      <c r="B619" s="51" t="s">
        <v>1958</v>
      </c>
      <c r="C619" s="51" t="s">
        <v>2103</v>
      </c>
      <c r="D619" s="51" t="s">
        <v>2028</v>
      </c>
      <c r="E619" s="51" t="s">
        <v>2104</v>
      </c>
      <c r="F619" s="51" t="s">
        <v>357</v>
      </c>
      <c r="G619" s="51" t="s">
        <v>358</v>
      </c>
      <c r="H619" s="51" t="s">
        <v>358</v>
      </c>
      <c r="I619" s="51" t="s">
        <v>359</v>
      </c>
      <c r="J619" s="51" t="s">
        <v>1962</v>
      </c>
      <c r="K619" s="51" t="s">
        <v>1963</v>
      </c>
      <c r="L619" s="51" t="s">
        <v>2105</v>
      </c>
      <c r="M619" s="51" t="s">
        <v>1965</v>
      </c>
    </row>
    <row r="620" spans="1:13">
      <c r="A620" s="38">
        <v>42</v>
      </c>
      <c r="B620" s="51" t="s">
        <v>1958</v>
      </c>
      <c r="C620" s="51" t="s">
        <v>2106</v>
      </c>
      <c r="D620" s="51" t="s">
        <v>2028</v>
      </c>
      <c r="E620" s="51" t="s">
        <v>2107</v>
      </c>
      <c r="F620" s="51" t="s">
        <v>320</v>
      </c>
      <c r="G620" s="51" t="s">
        <v>321</v>
      </c>
      <c r="H620" s="51" t="s">
        <v>321</v>
      </c>
      <c r="I620" s="51" t="s">
        <v>322</v>
      </c>
      <c r="J620" s="51" t="s">
        <v>1962</v>
      </c>
      <c r="K620" s="51" t="s">
        <v>1963</v>
      </c>
      <c r="L620" s="51" t="s">
        <v>2108</v>
      </c>
      <c r="M620" s="51" t="s">
        <v>1965</v>
      </c>
    </row>
    <row r="621" spans="1:13">
      <c r="A621" s="38">
        <v>43</v>
      </c>
      <c r="B621" s="51" t="s">
        <v>1958</v>
      </c>
      <c r="C621" s="51" t="s">
        <v>2109</v>
      </c>
      <c r="D621" s="51" t="s">
        <v>2028</v>
      </c>
      <c r="E621" s="51" t="s">
        <v>2110</v>
      </c>
      <c r="F621" s="51" t="s">
        <v>145</v>
      </c>
      <c r="G621" s="51" t="s">
        <v>146</v>
      </c>
      <c r="H621" s="51" t="s">
        <v>146</v>
      </c>
      <c r="I621" s="51" t="s">
        <v>147</v>
      </c>
      <c r="J621" s="51" t="s">
        <v>1962</v>
      </c>
      <c r="K621" s="51" t="s">
        <v>1963</v>
      </c>
      <c r="L621" s="51" t="s">
        <v>2111</v>
      </c>
      <c r="M621" s="51" t="s">
        <v>1965</v>
      </c>
    </row>
    <row r="622" spans="1:13">
      <c r="A622" s="38">
        <v>44</v>
      </c>
      <c r="B622" s="51" t="s">
        <v>1958</v>
      </c>
      <c r="C622" s="51" t="s">
        <v>2112</v>
      </c>
      <c r="D622" s="51" t="s">
        <v>2028</v>
      </c>
      <c r="E622" s="51" t="s">
        <v>2113</v>
      </c>
      <c r="F622" s="51" t="s">
        <v>194</v>
      </c>
      <c r="G622" s="51" t="s">
        <v>195</v>
      </c>
      <c r="H622" s="51" t="s">
        <v>195</v>
      </c>
      <c r="I622" s="51" t="s">
        <v>196</v>
      </c>
      <c r="J622" s="51" t="s">
        <v>1962</v>
      </c>
      <c r="K622" s="51" t="s">
        <v>1963</v>
      </c>
      <c r="L622" s="51" t="s">
        <v>2114</v>
      </c>
      <c r="M622" s="51" t="s">
        <v>1965</v>
      </c>
    </row>
    <row r="623" spans="1:13">
      <c r="A623" s="38">
        <v>45</v>
      </c>
      <c r="B623" s="51" t="s">
        <v>1958</v>
      </c>
      <c r="C623" s="51" t="s">
        <v>2115</v>
      </c>
      <c r="D623" s="51" t="s">
        <v>2028</v>
      </c>
      <c r="E623" s="51" t="s">
        <v>2116</v>
      </c>
      <c r="F623" s="51" t="s">
        <v>2117</v>
      </c>
      <c r="G623" s="51" t="s">
        <v>433</v>
      </c>
      <c r="H623" s="51" t="s">
        <v>433</v>
      </c>
      <c r="I623" s="51" t="s">
        <v>434</v>
      </c>
      <c r="J623" s="51" t="s">
        <v>1962</v>
      </c>
      <c r="K623" s="51" t="s">
        <v>1963</v>
      </c>
      <c r="L623" s="51" t="s">
        <v>2118</v>
      </c>
      <c r="M623" s="51" t="s">
        <v>1965</v>
      </c>
    </row>
    <row r="624" spans="1:13">
      <c r="A624" s="38">
        <v>46</v>
      </c>
      <c r="B624" s="51" t="s">
        <v>1958</v>
      </c>
      <c r="C624" s="51" t="s">
        <v>2119</v>
      </c>
      <c r="D624" s="51" t="s">
        <v>2028</v>
      </c>
      <c r="E624" s="51" t="s">
        <v>2120</v>
      </c>
      <c r="F624" s="51" t="s">
        <v>2121</v>
      </c>
      <c r="G624" s="51" t="s">
        <v>2122</v>
      </c>
      <c r="H624" s="51" t="s">
        <v>2122</v>
      </c>
      <c r="I624" s="51" t="s">
        <v>2123</v>
      </c>
      <c r="J624" s="51" t="s">
        <v>1962</v>
      </c>
      <c r="K624" s="51" t="s">
        <v>1963</v>
      </c>
      <c r="L624" s="51" t="s">
        <v>2124</v>
      </c>
      <c r="M624" s="51" t="s">
        <v>1965</v>
      </c>
    </row>
    <row r="625" spans="1:13">
      <c r="A625" s="38">
        <v>47</v>
      </c>
      <c r="B625" s="51" t="s">
        <v>1958</v>
      </c>
      <c r="C625" s="51" t="s">
        <v>2125</v>
      </c>
      <c r="D625" s="51" t="s">
        <v>2028</v>
      </c>
      <c r="E625" s="51" t="s">
        <v>2126</v>
      </c>
      <c r="F625" s="51" t="s">
        <v>1081</v>
      </c>
      <c r="G625" s="51" t="s">
        <v>1082</v>
      </c>
      <c r="H625" s="51" t="s">
        <v>1082</v>
      </c>
      <c r="I625" s="51" t="s">
        <v>1083</v>
      </c>
      <c r="J625" s="51" t="s">
        <v>1962</v>
      </c>
      <c r="K625" s="51" t="s">
        <v>1963</v>
      </c>
      <c r="L625" s="51" t="s">
        <v>2127</v>
      </c>
      <c r="M625" s="51" t="s">
        <v>1965</v>
      </c>
    </row>
    <row r="626" spans="1:13">
      <c r="A626" s="38">
        <v>48</v>
      </c>
      <c r="B626" s="51" t="s">
        <v>1958</v>
      </c>
      <c r="C626" s="51" t="s">
        <v>2128</v>
      </c>
      <c r="D626" s="51" t="s">
        <v>2028</v>
      </c>
      <c r="E626" s="51" t="s">
        <v>2129</v>
      </c>
      <c r="F626" s="51" t="s">
        <v>885</v>
      </c>
      <c r="G626" s="51" t="s">
        <v>886</v>
      </c>
      <c r="H626" s="51" t="s">
        <v>886</v>
      </c>
      <c r="I626" s="51" t="s">
        <v>887</v>
      </c>
      <c r="J626" s="51" t="s">
        <v>1962</v>
      </c>
      <c r="K626" s="51" t="s">
        <v>1963</v>
      </c>
      <c r="L626" s="51" t="s">
        <v>2130</v>
      </c>
      <c r="M626" s="51" t="s">
        <v>1965</v>
      </c>
    </row>
    <row r="627" spans="1:13">
      <c r="A627" s="38">
        <v>49</v>
      </c>
      <c r="B627" s="51" t="s">
        <v>1958</v>
      </c>
      <c r="C627" s="51" t="s">
        <v>2131</v>
      </c>
      <c r="D627" s="51" t="s">
        <v>2028</v>
      </c>
      <c r="E627" s="51" t="s">
        <v>2132</v>
      </c>
      <c r="F627" s="51" t="s">
        <v>145</v>
      </c>
      <c r="G627" s="51" t="s">
        <v>146</v>
      </c>
      <c r="H627" s="51" t="s">
        <v>146</v>
      </c>
      <c r="I627" s="51" t="s">
        <v>147</v>
      </c>
      <c r="J627" s="51" t="s">
        <v>1962</v>
      </c>
      <c r="K627" s="51" t="s">
        <v>1963</v>
      </c>
      <c r="L627" s="51" t="s">
        <v>2133</v>
      </c>
      <c r="M627" s="51" t="s">
        <v>1965</v>
      </c>
    </row>
    <row r="628" spans="1:13">
      <c r="A628" s="38">
        <v>50</v>
      </c>
      <c r="B628" s="51" t="s">
        <v>1958</v>
      </c>
      <c r="C628" s="51" t="s">
        <v>2134</v>
      </c>
      <c r="D628" s="51" t="s">
        <v>2028</v>
      </c>
      <c r="E628" s="51" t="s">
        <v>2135</v>
      </c>
      <c r="F628" s="51" t="s">
        <v>250</v>
      </c>
      <c r="G628" s="51" t="s">
        <v>251</v>
      </c>
      <c r="H628" s="51" t="s">
        <v>251</v>
      </c>
      <c r="I628" s="51" t="s">
        <v>252</v>
      </c>
      <c r="J628" s="51" t="s">
        <v>1962</v>
      </c>
      <c r="K628" s="51" t="s">
        <v>1963</v>
      </c>
      <c r="L628" s="51" t="s">
        <v>2136</v>
      </c>
      <c r="M628" s="51" t="s">
        <v>1965</v>
      </c>
    </row>
    <row r="629" spans="1:13">
      <c r="A629" s="38">
        <v>51</v>
      </c>
      <c r="B629" s="51" t="s">
        <v>1958</v>
      </c>
      <c r="C629" s="51" t="s">
        <v>2137</v>
      </c>
      <c r="D629" s="51" t="s">
        <v>2028</v>
      </c>
      <c r="E629" s="51" t="s">
        <v>2138</v>
      </c>
      <c r="F629" s="51" t="s">
        <v>178</v>
      </c>
      <c r="G629" s="51" t="s">
        <v>179</v>
      </c>
      <c r="H629" s="51" t="s">
        <v>179</v>
      </c>
      <c r="I629" s="51" t="s">
        <v>180</v>
      </c>
      <c r="J629" s="51" t="s">
        <v>1962</v>
      </c>
      <c r="K629" s="51" t="s">
        <v>1963</v>
      </c>
      <c r="L629" s="51" t="s">
        <v>2139</v>
      </c>
      <c r="M629" s="51" t="s">
        <v>1965</v>
      </c>
    </row>
    <row r="630" spans="1:13">
      <c r="A630" s="38">
        <v>52</v>
      </c>
      <c r="B630" s="51" t="s">
        <v>1958</v>
      </c>
      <c r="C630" s="51" t="s">
        <v>2140</v>
      </c>
      <c r="D630" s="51" t="s">
        <v>2028</v>
      </c>
      <c r="E630" s="51" t="s">
        <v>2141</v>
      </c>
      <c r="F630" s="51" t="s">
        <v>194</v>
      </c>
      <c r="G630" s="51" t="s">
        <v>195</v>
      </c>
      <c r="H630" s="51" t="s">
        <v>195</v>
      </c>
      <c r="I630" s="51" t="s">
        <v>196</v>
      </c>
      <c r="J630" s="51" t="s">
        <v>1962</v>
      </c>
      <c r="K630" s="51" t="s">
        <v>1963</v>
      </c>
      <c r="L630" s="51" t="s">
        <v>2142</v>
      </c>
      <c r="M630" s="51" t="s">
        <v>1965</v>
      </c>
    </row>
    <row r="631" spans="1:13">
      <c r="A631" s="38">
        <v>53</v>
      </c>
      <c r="B631" s="51" t="s">
        <v>1958</v>
      </c>
      <c r="C631" s="51" t="s">
        <v>2143</v>
      </c>
      <c r="D631" s="51" t="s">
        <v>2028</v>
      </c>
      <c r="E631" s="51" t="s">
        <v>2144</v>
      </c>
      <c r="F631" s="51" t="s">
        <v>145</v>
      </c>
      <c r="G631" s="51" t="s">
        <v>146</v>
      </c>
      <c r="H631" s="51" t="s">
        <v>146</v>
      </c>
      <c r="I631" s="51" t="s">
        <v>147</v>
      </c>
      <c r="J631" s="51" t="s">
        <v>1962</v>
      </c>
      <c r="K631" s="51" t="s">
        <v>1963</v>
      </c>
      <c r="L631" s="51" t="s">
        <v>2145</v>
      </c>
      <c r="M631" s="51" t="s">
        <v>1965</v>
      </c>
    </row>
    <row r="632" spans="1:13">
      <c r="A632" s="38">
        <v>54</v>
      </c>
      <c r="B632" s="51" t="s">
        <v>1958</v>
      </c>
      <c r="C632" s="51" t="s">
        <v>2146</v>
      </c>
      <c r="D632" s="51" t="s">
        <v>2028</v>
      </c>
      <c r="E632" s="51" t="s">
        <v>2147</v>
      </c>
      <c r="F632" s="51" t="s">
        <v>245</v>
      </c>
      <c r="G632" s="51" t="s">
        <v>246</v>
      </c>
      <c r="H632" s="51" t="s">
        <v>246</v>
      </c>
      <c r="I632" s="51" t="s">
        <v>247</v>
      </c>
      <c r="J632" s="51" t="s">
        <v>1962</v>
      </c>
      <c r="K632" s="51" t="s">
        <v>1963</v>
      </c>
      <c r="L632" s="51" t="s">
        <v>2148</v>
      </c>
      <c r="M632" s="51" t="s">
        <v>1965</v>
      </c>
    </row>
    <row r="633" spans="1:13">
      <c r="A633" s="38">
        <v>55</v>
      </c>
      <c r="B633" s="51" t="s">
        <v>1958</v>
      </c>
      <c r="C633" s="51" t="s">
        <v>2149</v>
      </c>
      <c r="D633" s="51" t="s">
        <v>2028</v>
      </c>
      <c r="E633" s="51" t="s">
        <v>2150</v>
      </c>
      <c r="F633" s="51" t="s">
        <v>49</v>
      </c>
      <c r="G633" s="51" t="s">
        <v>50</v>
      </c>
      <c r="H633" s="51" t="s">
        <v>50</v>
      </c>
      <c r="I633" s="51" t="s">
        <v>51</v>
      </c>
      <c r="J633" s="51" t="s">
        <v>1962</v>
      </c>
      <c r="K633" s="51" t="s">
        <v>1963</v>
      </c>
      <c r="L633" s="51" t="s">
        <v>2151</v>
      </c>
      <c r="M633" s="51" t="s">
        <v>1965</v>
      </c>
    </row>
    <row r="634" spans="1:13">
      <c r="A634" s="38">
        <v>56</v>
      </c>
      <c r="B634" s="51" t="s">
        <v>1958</v>
      </c>
      <c r="C634" s="51" t="s">
        <v>2152</v>
      </c>
      <c r="D634" s="51" t="s">
        <v>2028</v>
      </c>
      <c r="E634" s="51" t="s">
        <v>2153</v>
      </c>
      <c r="F634" s="51" t="s">
        <v>514</v>
      </c>
      <c r="G634" s="51" t="s">
        <v>515</v>
      </c>
      <c r="H634" s="51" t="s">
        <v>515</v>
      </c>
      <c r="I634" s="51" t="s">
        <v>516</v>
      </c>
      <c r="J634" s="51" t="s">
        <v>1962</v>
      </c>
      <c r="K634" s="51" t="s">
        <v>1963</v>
      </c>
      <c r="L634" s="51" t="s">
        <v>2154</v>
      </c>
      <c r="M634" s="51" t="s">
        <v>1965</v>
      </c>
    </row>
    <row r="635" spans="1:13">
      <c r="A635" s="38">
        <v>57</v>
      </c>
      <c r="B635" s="51" t="s">
        <v>1958</v>
      </c>
      <c r="C635" s="51" t="s">
        <v>2155</v>
      </c>
      <c r="D635" s="51" t="s">
        <v>2028</v>
      </c>
      <c r="E635" s="51" t="s">
        <v>2156</v>
      </c>
      <c r="F635" s="51" t="s">
        <v>2157</v>
      </c>
      <c r="G635" s="51" t="s">
        <v>692</v>
      </c>
      <c r="H635" s="51" t="s">
        <v>692</v>
      </c>
      <c r="I635" s="51" t="s">
        <v>693</v>
      </c>
      <c r="J635" s="51" t="s">
        <v>1962</v>
      </c>
      <c r="K635" s="51" t="s">
        <v>1963</v>
      </c>
      <c r="L635" s="51" t="s">
        <v>2158</v>
      </c>
      <c r="M635" s="51" t="s">
        <v>1965</v>
      </c>
    </row>
    <row r="636" spans="1:13">
      <c r="A636" s="38">
        <v>58</v>
      </c>
      <c r="B636" s="51" t="s">
        <v>1958</v>
      </c>
      <c r="C636" s="51" t="s">
        <v>2159</v>
      </c>
      <c r="D636" s="51" t="s">
        <v>2028</v>
      </c>
      <c r="E636" s="51" t="s">
        <v>2160</v>
      </c>
      <c r="F636" s="51" t="s">
        <v>509</v>
      </c>
      <c r="G636" s="51" t="s">
        <v>510</v>
      </c>
      <c r="H636" s="51" t="s">
        <v>510</v>
      </c>
      <c r="I636" s="51" t="s">
        <v>511</v>
      </c>
      <c r="J636" s="51" t="s">
        <v>1962</v>
      </c>
      <c r="K636" s="51" t="s">
        <v>1963</v>
      </c>
      <c r="L636" s="51" t="s">
        <v>2161</v>
      </c>
      <c r="M636" s="51" t="s">
        <v>1965</v>
      </c>
    </row>
    <row r="637" spans="1:13">
      <c r="A637" s="38">
        <v>59</v>
      </c>
      <c r="B637" s="51" t="s">
        <v>1958</v>
      </c>
      <c r="C637" s="51" t="s">
        <v>2162</v>
      </c>
      <c r="D637" s="51" t="s">
        <v>2028</v>
      </c>
      <c r="E637" s="51" t="s">
        <v>2163</v>
      </c>
      <c r="F637" s="51" t="s">
        <v>677</v>
      </c>
      <c r="G637" s="51" t="s">
        <v>231</v>
      </c>
      <c r="H637" s="51" t="s">
        <v>231</v>
      </c>
      <c r="I637" s="51" t="s">
        <v>228</v>
      </c>
      <c r="J637" s="51" t="s">
        <v>1962</v>
      </c>
      <c r="K637" s="51" t="s">
        <v>1963</v>
      </c>
      <c r="L637" s="51" t="s">
        <v>2164</v>
      </c>
      <c r="M637" s="51" t="s">
        <v>1965</v>
      </c>
    </row>
    <row r="638" spans="1:13">
      <c r="A638" s="38">
        <v>60</v>
      </c>
      <c r="B638" s="51" t="s">
        <v>1958</v>
      </c>
      <c r="C638" s="51" t="s">
        <v>2165</v>
      </c>
      <c r="D638" s="51" t="s">
        <v>2028</v>
      </c>
      <c r="E638" s="51" t="s">
        <v>2166</v>
      </c>
      <c r="F638" s="51" t="s">
        <v>320</v>
      </c>
      <c r="G638" s="51" t="s">
        <v>321</v>
      </c>
      <c r="H638" s="51" t="s">
        <v>321</v>
      </c>
      <c r="I638" s="51" t="s">
        <v>322</v>
      </c>
      <c r="J638" s="51" t="s">
        <v>1962</v>
      </c>
      <c r="K638" s="51" t="s">
        <v>1963</v>
      </c>
      <c r="L638" s="51" t="s">
        <v>2167</v>
      </c>
      <c r="M638" s="51" t="s">
        <v>1965</v>
      </c>
    </row>
    <row r="639" spans="1:13">
      <c r="A639" s="38">
        <v>61</v>
      </c>
      <c r="B639" s="51" t="s">
        <v>1958</v>
      </c>
      <c r="C639" s="51" t="s">
        <v>2168</v>
      </c>
      <c r="D639" s="51" t="s">
        <v>2028</v>
      </c>
      <c r="E639" s="51" t="s">
        <v>2169</v>
      </c>
      <c r="F639" s="51" t="s">
        <v>2170</v>
      </c>
      <c r="G639" s="51" t="s">
        <v>288</v>
      </c>
      <c r="H639" s="51" t="s">
        <v>288</v>
      </c>
      <c r="I639" s="51" t="s">
        <v>830</v>
      </c>
      <c r="J639" s="51" t="s">
        <v>1962</v>
      </c>
      <c r="K639" s="51" t="s">
        <v>1963</v>
      </c>
      <c r="L639" s="51" t="s">
        <v>2171</v>
      </c>
      <c r="M639" s="51" t="s">
        <v>1965</v>
      </c>
    </row>
    <row r="640" spans="1:13">
      <c r="A640" s="38">
        <v>62</v>
      </c>
      <c r="B640" s="51" t="s">
        <v>1958</v>
      </c>
      <c r="C640" s="51" t="s">
        <v>2172</v>
      </c>
      <c r="D640" s="51" t="s">
        <v>2028</v>
      </c>
      <c r="E640" s="51" t="s">
        <v>2173</v>
      </c>
      <c r="F640" s="51" t="s">
        <v>89</v>
      </c>
      <c r="G640" s="51" t="s">
        <v>90</v>
      </c>
      <c r="H640" s="51" t="s">
        <v>90</v>
      </c>
      <c r="I640" s="51" t="s">
        <v>91</v>
      </c>
      <c r="J640" s="51" t="s">
        <v>1962</v>
      </c>
      <c r="K640" s="51" t="s">
        <v>1963</v>
      </c>
      <c r="L640" s="51" t="s">
        <v>2174</v>
      </c>
      <c r="M640" s="51" t="s">
        <v>1965</v>
      </c>
    </row>
    <row r="641" spans="1:13">
      <c r="A641" s="38">
        <v>63</v>
      </c>
      <c r="B641" s="51" t="s">
        <v>1958</v>
      </c>
      <c r="C641" s="51" t="s">
        <v>2175</v>
      </c>
      <c r="D641" s="51" t="s">
        <v>2028</v>
      </c>
      <c r="E641" s="51" t="s">
        <v>2176</v>
      </c>
      <c r="F641" s="51" t="s">
        <v>1081</v>
      </c>
      <c r="G641" s="51" t="s">
        <v>1082</v>
      </c>
      <c r="H641" s="51" t="s">
        <v>1082</v>
      </c>
      <c r="I641" s="51" t="s">
        <v>1083</v>
      </c>
      <c r="J641" s="51" t="s">
        <v>1962</v>
      </c>
      <c r="K641" s="51" t="s">
        <v>1963</v>
      </c>
      <c r="L641" s="51" t="s">
        <v>2177</v>
      </c>
      <c r="M641" s="51" t="s">
        <v>1965</v>
      </c>
    </row>
    <row r="642" spans="1:13">
      <c r="A642" s="38">
        <v>64</v>
      </c>
      <c r="B642" s="51" t="s">
        <v>1958</v>
      </c>
      <c r="C642" s="51" t="s">
        <v>2178</v>
      </c>
      <c r="D642" s="51" t="s">
        <v>2028</v>
      </c>
      <c r="E642" s="51" t="s">
        <v>2179</v>
      </c>
      <c r="F642" s="51" t="s">
        <v>250</v>
      </c>
      <c r="G642" s="51" t="s">
        <v>251</v>
      </c>
      <c r="H642" s="51" t="s">
        <v>251</v>
      </c>
      <c r="I642" s="51" t="s">
        <v>252</v>
      </c>
      <c r="J642" s="51" t="s">
        <v>1962</v>
      </c>
      <c r="K642" s="51" t="s">
        <v>1963</v>
      </c>
      <c r="L642" s="51" t="s">
        <v>2180</v>
      </c>
      <c r="M642" s="51" t="s">
        <v>1965</v>
      </c>
    </row>
    <row r="643" spans="1:13">
      <c r="A643" s="38">
        <v>65</v>
      </c>
      <c r="B643" s="51" t="s">
        <v>1958</v>
      </c>
      <c r="C643" s="51" t="s">
        <v>2181</v>
      </c>
      <c r="D643" s="51" t="s">
        <v>2028</v>
      </c>
      <c r="E643" s="51" t="s">
        <v>2182</v>
      </c>
      <c r="F643" s="51" t="s">
        <v>320</v>
      </c>
      <c r="G643" s="51" t="s">
        <v>321</v>
      </c>
      <c r="H643" s="51" t="s">
        <v>321</v>
      </c>
      <c r="I643" s="51" t="s">
        <v>322</v>
      </c>
      <c r="J643" s="51" t="s">
        <v>1962</v>
      </c>
      <c r="K643" s="51" t="s">
        <v>1963</v>
      </c>
      <c r="L643" s="51" t="s">
        <v>2183</v>
      </c>
      <c r="M643" s="51" t="s">
        <v>1965</v>
      </c>
    </row>
    <row r="644" spans="1:13">
      <c r="A644" s="38">
        <v>66</v>
      </c>
      <c r="B644" s="51" t="s">
        <v>1958</v>
      </c>
      <c r="C644" s="51" t="s">
        <v>2184</v>
      </c>
      <c r="D644" s="51" t="s">
        <v>2028</v>
      </c>
      <c r="E644" s="51" t="s">
        <v>2185</v>
      </c>
      <c r="F644" s="51" t="s">
        <v>2077</v>
      </c>
      <c r="G644" s="51" t="s">
        <v>2186</v>
      </c>
      <c r="H644" s="51" t="s">
        <v>2186</v>
      </c>
      <c r="I644" s="51" t="s">
        <v>1316</v>
      </c>
      <c r="J644" s="51" t="s">
        <v>1962</v>
      </c>
      <c r="K644" s="51" t="s">
        <v>1963</v>
      </c>
      <c r="L644" s="51" t="s">
        <v>2187</v>
      </c>
      <c r="M644" s="51" t="s">
        <v>1965</v>
      </c>
    </row>
    <row r="645" spans="1:13">
      <c r="A645" s="38">
        <v>67</v>
      </c>
      <c r="B645" s="51" t="s">
        <v>1958</v>
      </c>
      <c r="C645" s="51" t="s">
        <v>2188</v>
      </c>
      <c r="D645" s="51" t="s">
        <v>2028</v>
      </c>
      <c r="E645" s="51" t="s">
        <v>2189</v>
      </c>
      <c r="F645" s="51" t="s">
        <v>2190</v>
      </c>
      <c r="G645" s="51" t="s">
        <v>1274</v>
      </c>
      <c r="H645" s="51" t="s">
        <v>1274</v>
      </c>
      <c r="I645" s="51" t="s">
        <v>1275</v>
      </c>
      <c r="J645" s="51" t="s">
        <v>1962</v>
      </c>
      <c r="K645" s="51" t="s">
        <v>1963</v>
      </c>
      <c r="L645" s="51" t="s">
        <v>2191</v>
      </c>
      <c r="M645" s="51" t="s">
        <v>1965</v>
      </c>
    </row>
    <row r="646" spans="1:13">
      <c r="A646" s="38">
        <v>68</v>
      </c>
      <c r="B646" s="51" t="s">
        <v>1958</v>
      </c>
      <c r="C646" s="51" t="s">
        <v>2192</v>
      </c>
      <c r="D646" s="51" t="s">
        <v>2028</v>
      </c>
      <c r="E646" s="51" t="s">
        <v>2193</v>
      </c>
      <c r="F646" s="51" t="s">
        <v>2190</v>
      </c>
      <c r="G646" s="51" t="s">
        <v>1274</v>
      </c>
      <c r="H646" s="51" t="s">
        <v>1274</v>
      </c>
      <c r="I646" s="51" t="s">
        <v>1275</v>
      </c>
      <c r="J646" s="51" t="s">
        <v>1962</v>
      </c>
      <c r="K646" s="51" t="s">
        <v>1963</v>
      </c>
      <c r="L646" s="51" t="s">
        <v>2194</v>
      </c>
      <c r="M646" s="51" t="s">
        <v>1965</v>
      </c>
    </row>
    <row r="647" spans="1:13">
      <c r="A647" s="38">
        <v>69</v>
      </c>
      <c r="B647" s="51" t="s">
        <v>1958</v>
      </c>
      <c r="C647" s="51" t="s">
        <v>2195</v>
      </c>
      <c r="D647" s="51" t="s">
        <v>2028</v>
      </c>
      <c r="E647" s="51" t="s">
        <v>2196</v>
      </c>
      <c r="F647" s="51" t="s">
        <v>563</v>
      </c>
      <c r="G647" s="51" t="s">
        <v>587</v>
      </c>
      <c r="H647" s="51" t="s">
        <v>587</v>
      </c>
      <c r="I647" s="51" t="s">
        <v>565</v>
      </c>
      <c r="J647" s="51" t="s">
        <v>1962</v>
      </c>
      <c r="K647" s="51" t="s">
        <v>1963</v>
      </c>
      <c r="L647" s="51" t="s">
        <v>2197</v>
      </c>
      <c r="M647" s="51" t="s">
        <v>1965</v>
      </c>
    </row>
    <row r="648" spans="1:13">
      <c r="A648" s="38">
        <v>70</v>
      </c>
      <c r="B648" s="51" t="s">
        <v>1958</v>
      </c>
      <c r="C648" s="51" t="s">
        <v>2198</v>
      </c>
      <c r="D648" s="51" t="s">
        <v>2028</v>
      </c>
      <c r="E648" s="51" t="s">
        <v>2199</v>
      </c>
      <c r="F648" s="51" t="s">
        <v>1032</v>
      </c>
      <c r="G648" s="51" t="s">
        <v>1033</v>
      </c>
      <c r="H648" s="51" t="s">
        <v>1033</v>
      </c>
      <c r="I648" s="51" t="s">
        <v>1034</v>
      </c>
      <c r="J648" s="51" t="s">
        <v>1962</v>
      </c>
      <c r="K648" s="51" t="s">
        <v>1963</v>
      </c>
      <c r="L648" s="51" t="s">
        <v>2200</v>
      </c>
      <c r="M648" s="51" t="s">
        <v>1965</v>
      </c>
    </row>
    <row r="649" spans="1:13">
      <c r="A649" s="38">
        <v>71</v>
      </c>
      <c r="B649" s="51" t="s">
        <v>1958</v>
      </c>
      <c r="C649" s="51" t="s">
        <v>2201</v>
      </c>
      <c r="D649" s="51" t="s">
        <v>2028</v>
      </c>
      <c r="E649" s="51" t="s">
        <v>2202</v>
      </c>
      <c r="F649" s="51" t="s">
        <v>104</v>
      </c>
      <c r="G649" s="51" t="s">
        <v>105</v>
      </c>
      <c r="H649" s="51" t="s">
        <v>105</v>
      </c>
      <c r="I649" s="51" t="s">
        <v>106</v>
      </c>
      <c r="J649" s="51" t="s">
        <v>1962</v>
      </c>
      <c r="K649" s="51" t="s">
        <v>1963</v>
      </c>
      <c r="L649" s="51" t="s">
        <v>2203</v>
      </c>
      <c r="M649" s="51" t="s">
        <v>1965</v>
      </c>
    </row>
    <row r="650" spans="1:13">
      <c r="A650" s="38">
        <v>72</v>
      </c>
      <c r="B650" s="51" t="s">
        <v>1958</v>
      </c>
      <c r="C650" s="51" t="s">
        <v>2204</v>
      </c>
      <c r="D650" s="51" t="s">
        <v>2028</v>
      </c>
      <c r="E650" s="51" t="s">
        <v>2205</v>
      </c>
      <c r="F650" s="51" t="s">
        <v>742</v>
      </c>
      <c r="G650" s="51" t="s">
        <v>743</v>
      </c>
      <c r="H650" s="51" t="s">
        <v>743</v>
      </c>
      <c r="I650" s="51" t="s">
        <v>744</v>
      </c>
      <c r="J650" s="51" t="s">
        <v>1962</v>
      </c>
      <c r="K650" s="51" t="s">
        <v>1963</v>
      </c>
      <c r="L650" s="51" t="s">
        <v>2206</v>
      </c>
      <c r="M650" s="51" t="s">
        <v>1965</v>
      </c>
    </row>
    <row r="651" spans="1:13">
      <c r="A651" s="38">
        <v>73</v>
      </c>
      <c r="B651" s="51" t="s">
        <v>1958</v>
      </c>
      <c r="C651" s="51" t="s">
        <v>2207</v>
      </c>
      <c r="D651" s="51" t="s">
        <v>2028</v>
      </c>
      <c r="E651" s="51" t="s">
        <v>2208</v>
      </c>
      <c r="F651" s="51" t="s">
        <v>2209</v>
      </c>
      <c r="G651" s="51" t="s">
        <v>944</v>
      </c>
      <c r="H651" s="51" t="s">
        <v>944</v>
      </c>
      <c r="I651" s="51" t="s">
        <v>96</v>
      </c>
      <c r="J651" s="51" t="s">
        <v>1962</v>
      </c>
      <c r="K651" s="51" t="s">
        <v>1963</v>
      </c>
      <c r="L651" s="51" t="s">
        <v>2210</v>
      </c>
      <c r="M651" s="51" t="s">
        <v>1965</v>
      </c>
    </row>
    <row r="652" spans="1:13">
      <c r="A652" s="38">
        <v>74</v>
      </c>
      <c r="B652" s="51" t="s">
        <v>1958</v>
      </c>
      <c r="C652" s="51" t="s">
        <v>2211</v>
      </c>
      <c r="D652" s="51" t="s">
        <v>2028</v>
      </c>
      <c r="E652" s="51" t="s">
        <v>2212</v>
      </c>
      <c r="F652" s="51" t="s">
        <v>2213</v>
      </c>
      <c r="G652" s="51" t="s">
        <v>1209</v>
      </c>
      <c r="H652" s="51" t="s">
        <v>1209</v>
      </c>
      <c r="I652" s="51" t="s">
        <v>1210</v>
      </c>
      <c r="J652" s="51" t="s">
        <v>1962</v>
      </c>
      <c r="K652" s="51" t="s">
        <v>1963</v>
      </c>
      <c r="L652" s="51" t="s">
        <v>2214</v>
      </c>
      <c r="M652" s="51" t="s">
        <v>1965</v>
      </c>
    </row>
    <row r="653" spans="1:13">
      <c r="A653" s="38">
        <v>75</v>
      </c>
      <c r="B653" s="51" t="s">
        <v>1958</v>
      </c>
      <c r="C653" s="51" t="s">
        <v>2215</v>
      </c>
      <c r="D653" s="51" t="s">
        <v>2028</v>
      </c>
      <c r="E653" s="51" t="s">
        <v>2216</v>
      </c>
      <c r="F653" s="51" t="s">
        <v>2217</v>
      </c>
      <c r="G653" s="51" t="s">
        <v>2218</v>
      </c>
      <c r="H653" s="51" t="s">
        <v>2218</v>
      </c>
      <c r="I653" s="51" t="s">
        <v>2219</v>
      </c>
      <c r="J653" s="51" t="s">
        <v>1962</v>
      </c>
      <c r="K653" s="51" t="s">
        <v>1963</v>
      </c>
      <c r="L653" s="51" t="s">
        <v>2220</v>
      </c>
      <c r="M653" s="51" t="s">
        <v>1965</v>
      </c>
    </row>
    <row r="654" spans="1:13">
      <c r="A654" s="38">
        <v>76</v>
      </c>
      <c r="B654" s="51" t="s">
        <v>1958</v>
      </c>
      <c r="C654" s="51" t="s">
        <v>2221</v>
      </c>
      <c r="D654" s="51" t="s">
        <v>2028</v>
      </c>
      <c r="E654" s="51" t="s">
        <v>2222</v>
      </c>
      <c r="F654" s="51" t="s">
        <v>104</v>
      </c>
      <c r="G654" s="51" t="s">
        <v>105</v>
      </c>
      <c r="H654" s="51" t="s">
        <v>105</v>
      </c>
      <c r="I654" s="51" t="s">
        <v>106</v>
      </c>
      <c r="J654" s="51" t="s">
        <v>1962</v>
      </c>
      <c r="K654" s="51" t="s">
        <v>1963</v>
      </c>
      <c r="L654" s="51" t="s">
        <v>2223</v>
      </c>
      <c r="M654" s="51" t="s">
        <v>1965</v>
      </c>
    </row>
    <row r="655" spans="1:13">
      <c r="A655" s="38">
        <v>77</v>
      </c>
      <c r="B655" s="51" t="s">
        <v>1958</v>
      </c>
      <c r="C655" s="51" t="s">
        <v>2224</v>
      </c>
      <c r="D655" s="51" t="s">
        <v>2028</v>
      </c>
      <c r="E655" s="51" t="s">
        <v>2225</v>
      </c>
      <c r="F655" s="51" t="s">
        <v>287</v>
      </c>
      <c r="G655" s="51" t="s">
        <v>829</v>
      </c>
      <c r="H655" s="51" t="s">
        <v>829</v>
      </c>
      <c r="I655" s="51" t="s">
        <v>830</v>
      </c>
      <c r="J655" s="51" t="s">
        <v>1962</v>
      </c>
      <c r="K655" s="51" t="s">
        <v>1963</v>
      </c>
      <c r="L655" s="51" t="s">
        <v>2226</v>
      </c>
      <c r="M655" s="51" t="s">
        <v>1965</v>
      </c>
    </row>
    <row r="656" spans="1:13">
      <c r="A656" s="38">
        <v>78</v>
      </c>
      <c r="B656" s="51" t="s">
        <v>1958</v>
      </c>
      <c r="C656" s="51" t="s">
        <v>2227</v>
      </c>
      <c r="D656" s="51" t="s">
        <v>2028</v>
      </c>
      <c r="E656" s="51" t="s">
        <v>2228</v>
      </c>
      <c r="F656" s="51" t="s">
        <v>742</v>
      </c>
      <c r="G656" s="51" t="s">
        <v>743</v>
      </c>
      <c r="H656" s="51" t="s">
        <v>743</v>
      </c>
      <c r="I656" s="51" t="s">
        <v>744</v>
      </c>
      <c r="J656" s="51" t="s">
        <v>1962</v>
      </c>
      <c r="K656" s="51" t="s">
        <v>1963</v>
      </c>
      <c r="L656" s="51" t="s">
        <v>2229</v>
      </c>
      <c r="M656" s="51" t="s">
        <v>1965</v>
      </c>
    </row>
    <row r="657" spans="1:13">
      <c r="A657" s="38">
        <v>79</v>
      </c>
      <c r="B657" s="51" t="s">
        <v>1958</v>
      </c>
      <c r="C657" s="51" t="s">
        <v>2230</v>
      </c>
      <c r="D657" s="51" t="s">
        <v>2028</v>
      </c>
      <c r="E657" s="51" t="s">
        <v>2231</v>
      </c>
      <c r="F657" s="51" t="s">
        <v>250</v>
      </c>
      <c r="G657" s="51" t="s">
        <v>251</v>
      </c>
      <c r="H657" s="51" t="s">
        <v>251</v>
      </c>
      <c r="I657" s="51" t="s">
        <v>252</v>
      </c>
      <c r="J657" s="51" t="s">
        <v>1962</v>
      </c>
      <c r="K657" s="51" t="s">
        <v>1963</v>
      </c>
      <c r="L657" s="51" t="s">
        <v>2232</v>
      </c>
      <c r="M657" s="51" t="s">
        <v>1965</v>
      </c>
    </row>
    <row r="658" spans="1:13">
      <c r="A658" s="38">
        <v>80</v>
      </c>
      <c r="B658" s="51" t="s">
        <v>1958</v>
      </c>
      <c r="C658" s="51" t="s">
        <v>2233</v>
      </c>
      <c r="D658" s="51" t="s">
        <v>2028</v>
      </c>
      <c r="E658" s="51" t="s">
        <v>2234</v>
      </c>
      <c r="F658" s="51" t="s">
        <v>99</v>
      </c>
      <c r="G658" s="51" t="s">
        <v>100</v>
      </c>
      <c r="H658" s="51" t="s">
        <v>100</v>
      </c>
      <c r="I658" s="51" t="s">
        <v>101</v>
      </c>
      <c r="J658" s="51" t="s">
        <v>1962</v>
      </c>
      <c r="K658" s="51" t="s">
        <v>1963</v>
      </c>
      <c r="L658" s="51" t="s">
        <v>2235</v>
      </c>
      <c r="M658" s="51" t="s">
        <v>1965</v>
      </c>
    </row>
    <row r="659" spans="1:13">
      <c r="A659" s="38">
        <v>81</v>
      </c>
      <c r="B659" s="51" t="s">
        <v>1958</v>
      </c>
      <c r="C659" s="51" t="s">
        <v>2236</v>
      </c>
      <c r="D659" s="51" t="s">
        <v>2028</v>
      </c>
      <c r="E659" s="51" t="s">
        <v>2237</v>
      </c>
      <c r="F659" s="51" t="s">
        <v>250</v>
      </c>
      <c r="G659" s="51" t="s">
        <v>251</v>
      </c>
      <c r="H659" s="51" t="s">
        <v>251</v>
      </c>
      <c r="I659" s="51" t="s">
        <v>252</v>
      </c>
      <c r="J659" s="51" t="s">
        <v>1962</v>
      </c>
      <c r="K659" s="51" t="s">
        <v>1963</v>
      </c>
      <c r="L659" s="51" t="s">
        <v>2238</v>
      </c>
      <c r="M659" s="51" t="s">
        <v>1965</v>
      </c>
    </row>
    <row r="660" spans="1:13">
      <c r="A660" s="38">
        <v>82</v>
      </c>
      <c r="B660" s="51" t="s">
        <v>1958</v>
      </c>
      <c r="C660" s="51" t="s">
        <v>2239</v>
      </c>
      <c r="D660" s="51" t="s">
        <v>2028</v>
      </c>
      <c r="E660" s="51" t="s">
        <v>2240</v>
      </c>
      <c r="F660" s="51" t="s">
        <v>2117</v>
      </c>
      <c r="G660" s="51" t="s">
        <v>1244</v>
      </c>
      <c r="H660" s="51" t="s">
        <v>1244</v>
      </c>
      <c r="I660" s="51" t="s">
        <v>434</v>
      </c>
      <c r="J660" s="51" t="s">
        <v>1962</v>
      </c>
      <c r="K660" s="51" t="s">
        <v>1963</v>
      </c>
      <c r="L660" s="51" t="s">
        <v>2241</v>
      </c>
      <c r="M660" s="51" t="s">
        <v>1965</v>
      </c>
    </row>
    <row r="661" spans="1:13">
      <c r="A661" s="38">
        <v>83</v>
      </c>
      <c r="B661" s="51" t="s">
        <v>1958</v>
      </c>
      <c r="C661" s="51" t="s">
        <v>2242</v>
      </c>
      <c r="D661" s="51" t="s">
        <v>2028</v>
      </c>
      <c r="E661" s="51" t="s">
        <v>2243</v>
      </c>
      <c r="F661" s="51" t="s">
        <v>287</v>
      </c>
      <c r="G661" s="51" t="s">
        <v>829</v>
      </c>
      <c r="H661" s="51" t="s">
        <v>829</v>
      </c>
      <c r="I661" s="51" t="s">
        <v>830</v>
      </c>
      <c r="J661" s="51" t="s">
        <v>1962</v>
      </c>
      <c r="K661" s="51" t="s">
        <v>1963</v>
      </c>
      <c r="L661" s="51" t="s">
        <v>2244</v>
      </c>
      <c r="M661" s="51" t="s">
        <v>1965</v>
      </c>
    </row>
    <row r="662" spans="1:13">
      <c r="A662" s="38">
        <v>84</v>
      </c>
      <c r="B662" s="51" t="s">
        <v>1958</v>
      </c>
      <c r="C662" s="51" t="s">
        <v>2245</v>
      </c>
      <c r="D662" s="51" t="s">
        <v>2028</v>
      </c>
      <c r="E662" s="51" t="s">
        <v>2246</v>
      </c>
      <c r="F662" s="51" t="s">
        <v>357</v>
      </c>
      <c r="G662" s="51" t="s">
        <v>358</v>
      </c>
      <c r="H662" s="51" t="s">
        <v>358</v>
      </c>
      <c r="I662" s="51" t="s">
        <v>359</v>
      </c>
      <c r="J662" s="51" t="s">
        <v>1962</v>
      </c>
      <c r="K662" s="51" t="s">
        <v>1963</v>
      </c>
      <c r="L662" s="51" t="s">
        <v>2247</v>
      </c>
      <c r="M662" s="51" t="s">
        <v>1965</v>
      </c>
    </row>
    <row r="663" spans="1:13">
      <c r="A663" s="38">
        <v>85</v>
      </c>
      <c r="B663" s="51" t="s">
        <v>1958</v>
      </c>
      <c r="C663" s="51" t="s">
        <v>2248</v>
      </c>
      <c r="D663" s="51" t="s">
        <v>2028</v>
      </c>
      <c r="E663" s="51" t="s">
        <v>2249</v>
      </c>
      <c r="F663" s="51" t="s">
        <v>1032</v>
      </c>
      <c r="G663" s="51" t="s">
        <v>1033</v>
      </c>
      <c r="H663" s="51" t="s">
        <v>1033</v>
      </c>
      <c r="I663" s="51" t="s">
        <v>1034</v>
      </c>
      <c r="J663" s="51" t="s">
        <v>1962</v>
      </c>
      <c r="K663" s="51" t="s">
        <v>1963</v>
      </c>
      <c r="L663" s="51" t="s">
        <v>2250</v>
      </c>
      <c r="M663" s="51" t="s">
        <v>1965</v>
      </c>
    </row>
    <row r="664" spans="1:13">
      <c r="A664" s="38">
        <v>86</v>
      </c>
      <c r="B664" s="51" t="s">
        <v>1958</v>
      </c>
      <c r="C664" s="51" t="s">
        <v>1361</v>
      </c>
      <c r="D664" s="51" t="s">
        <v>2028</v>
      </c>
      <c r="E664" s="51" t="s">
        <v>2251</v>
      </c>
      <c r="F664" s="51" t="s">
        <v>600</v>
      </c>
      <c r="G664" s="51" t="s">
        <v>601</v>
      </c>
      <c r="H664" s="51" t="s">
        <v>601</v>
      </c>
      <c r="I664" s="51" t="s">
        <v>602</v>
      </c>
      <c r="J664" s="51" t="s">
        <v>1962</v>
      </c>
      <c r="K664" s="51" t="s">
        <v>1963</v>
      </c>
      <c r="L664" s="51" t="s">
        <v>2252</v>
      </c>
      <c r="M664" s="51" t="s">
        <v>1965</v>
      </c>
    </row>
    <row r="665" spans="1:13">
      <c r="A665" s="38">
        <v>87</v>
      </c>
      <c r="B665" s="51" t="s">
        <v>1958</v>
      </c>
      <c r="C665" s="51" t="s">
        <v>2253</v>
      </c>
      <c r="D665" s="51" t="s">
        <v>2028</v>
      </c>
      <c r="E665" s="51" t="s">
        <v>2254</v>
      </c>
      <c r="F665" s="51" t="s">
        <v>2255</v>
      </c>
      <c r="G665" s="51" t="s">
        <v>70</v>
      </c>
      <c r="H665" s="51" t="s">
        <v>70</v>
      </c>
      <c r="I665" s="51" t="s">
        <v>934</v>
      </c>
      <c r="J665" s="51" t="s">
        <v>1962</v>
      </c>
      <c r="K665" s="51" t="s">
        <v>1963</v>
      </c>
      <c r="L665" s="51" t="s">
        <v>2256</v>
      </c>
      <c r="M665" s="51" t="s">
        <v>1965</v>
      </c>
    </row>
    <row r="666" spans="1:13">
      <c r="A666" s="38">
        <v>88</v>
      </c>
      <c r="B666" s="51" t="s">
        <v>1958</v>
      </c>
      <c r="C666" s="51" t="s">
        <v>2257</v>
      </c>
      <c r="D666" s="51" t="s">
        <v>2028</v>
      </c>
      <c r="E666" s="51" t="s">
        <v>2258</v>
      </c>
      <c r="F666" s="51" t="s">
        <v>304</v>
      </c>
      <c r="G666" s="51" t="s">
        <v>305</v>
      </c>
      <c r="H666" s="51" t="s">
        <v>305</v>
      </c>
      <c r="I666" s="51" t="s">
        <v>306</v>
      </c>
      <c r="J666" s="51" t="s">
        <v>1962</v>
      </c>
      <c r="K666" s="51" t="s">
        <v>1963</v>
      </c>
      <c r="L666" s="51" t="s">
        <v>2259</v>
      </c>
      <c r="M666" s="51" t="s">
        <v>1965</v>
      </c>
    </row>
    <row r="667" spans="1:13">
      <c r="A667" s="38">
        <v>89</v>
      </c>
      <c r="B667" s="51" t="s">
        <v>1958</v>
      </c>
      <c r="C667" s="51" t="s">
        <v>2260</v>
      </c>
      <c r="D667" s="51" t="s">
        <v>2028</v>
      </c>
      <c r="E667" s="51" t="s">
        <v>2261</v>
      </c>
      <c r="F667" s="51" t="s">
        <v>250</v>
      </c>
      <c r="G667" s="51" t="s">
        <v>251</v>
      </c>
      <c r="H667" s="51" t="s">
        <v>251</v>
      </c>
      <c r="I667" s="51" t="s">
        <v>252</v>
      </c>
      <c r="J667" s="51" t="s">
        <v>1962</v>
      </c>
      <c r="K667" s="51" t="s">
        <v>1963</v>
      </c>
      <c r="L667" s="51" t="s">
        <v>2262</v>
      </c>
      <c r="M667" s="51" t="s">
        <v>1965</v>
      </c>
    </row>
    <row r="668" spans="1:13">
      <c r="A668" s="38">
        <v>90</v>
      </c>
      <c r="B668" s="51" t="s">
        <v>1958</v>
      </c>
      <c r="C668" s="51" t="s">
        <v>2263</v>
      </c>
      <c r="D668" s="51" t="s">
        <v>2028</v>
      </c>
      <c r="E668" s="51" t="s">
        <v>2264</v>
      </c>
      <c r="F668" s="51" t="s">
        <v>280</v>
      </c>
      <c r="G668" s="51" t="s">
        <v>281</v>
      </c>
      <c r="H668" s="51" t="s">
        <v>281</v>
      </c>
      <c r="I668" s="51" t="s">
        <v>282</v>
      </c>
      <c r="J668" s="51" t="s">
        <v>1962</v>
      </c>
      <c r="K668" s="51" t="s">
        <v>1963</v>
      </c>
      <c r="L668" s="51" t="s">
        <v>2265</v>
      </c>
      <c r="M668" s="51" t="s">
        <v>1965</v>
      </c>
    </row>
    <row r="669" spans="1:13">
      <c r="A669" s="38">
        <v>91</v>
      </c>
      <c r="B669" s="51" t="s">
        <v>1958</v>
      </c>
      <c r="C669" s="51" t="s">
        <v>2266</v>
      </c>
      <c r="D669" s="51" t="s">
        <v>2028</v>
      </c>
      <c r="E669" s="51" t="s">
        <v>2267</v>
      </c>
      <c r="F669" s="51" t="s">
        <v>2268</v>
      </c>
      <c r="G669" s="51" t="s">
        <v>2269</v>
      </c>
      <c r="H669" s="51" t="s">
        <v>2269</v>
      </c>
      <c r="I669" s="51" t="s">
        <v>2270</v>
      </c>
      <c r="J669" s="51" t="s">
        <v>1962</v>
      </c>
      <c r="K669" s="51" t="s">
        <v>1963</v>
      </c>
      <c r="L669" s="51" t="s">
        <v>2271</v>
      </c>
      <c r="M669" s="51" t="s">
        <v>1965</v>
      </c>
    </row>
    <row r="670" spans="1:13">
      <c r="A670" s="38">
        <v>92</v>
      </c>
      <c r="B670" s="51" t="s">
        <v>1958</v>
      </c>
      <c r="C670" s="51" t="s">
        <v>2272</v>
      </c>
      <c r="D670" s="51" t="s">
        <v>2028</v>
      </c>
      <c r="E670" s="51" t="s">
        <v>2273</v>
      </c>
      <c r="F670" s="51" t="s">
        <v>2274</v>
      </c>
      <c r="G670" s="51" t="s">
        <v>212</v>
      </c>
      <c r="H670" s="51" t="s">
        <v>212</v>
      </c>
      <c r="I670" s="51" t="s">
        <v>71</v>
      </c>
      <c r="J670" s="51" t="s">
        <v>1962</v>
      </c>
      <c r="K670" s="51" t="s">
        <v>1963</v>
      </c>
      <c r="L670" s="51" t="s">
        <v>2275</v>
      </c>
      <c r="M670" s="51" t="s">
        <v>1965</v>
      </c>
    </row>
    <row r="671" spans="1:13">
      <c r="A671" s="38">
        <v>93</v>
      </c>
      <c r="B671" s="51" t="s">
        <v>1958</v>
      </c>
      <c r="C671" s="51" t="s">
        <v>2276</v>
      </c>
      <c r="D671" s="51" t="s">
        <v>2028</v>
      </c>
      <c r="E671" s="51" t="s">
        <v>2277</v>
      </c>
      <c r="F671" s="51" t="s">
        <v>2278</v>
      </c>
      <c r="G671" s="51" t="s">
        <v>2279</v>
      </c>
      <c r="H671" s="51" t="s">
        <v>2279</v>
      </c>
      <c r="I671" s="51" t="s">
        <v>306</v>
      </c>
      <c r="J671" s="51" t="s">
        <v>1962</v>
      </c>
      <c r="K671" s="51" t="s">
        <v>1963</v>
      </c>
      <c r="L671" s="51" t="s">
        <v>2280</v>
      </c>
      <c r="M671" s="51" t="s">
        <v>1965</v>
      </c>
    </row>
    <row r="672" spans="1:13">
      <c r="A672" s="38">
        <v>94</v>
      </c>
      <c r="B672" s="51" t="s">
        <v>1958</v>
      </c>
      <c r="C672" s="51" t="s">
        <v>2281</v>
      </c>
      <c r="D672" s="51" t="s">
        <v>2028</v>
      </c>
      <c r="E672" s="51" t="s">
        <v>2282</v>
      </c>
      <c r="F672" s="51" t="s">
        <v>2278</v>
      </c>
      <c r="G672" s="51" t="s">
        <v>2279</v>
      </c>
      <c r="H672" s="51" t="s">
        <v>2279</v>
      </c>
      <c r="I672" s="51" t="s">
        <v>306</v>
      </c>
      <c r="J672" s="51" t="s">
        <v>1962</v>
      </c>
      <c r="K672" s="51" t="s">
        <v>1963</v>
      </c>
      <c r="L672" s="51" t="s">
        <v>2283</v>
      </c>
      <c r="M672" s="51" t="s">
        <v>1965</v>
      </c>
    </row>
    <row r="673" spans="1:13">
      <c r="A673" s="38">
        <v>95</v>
      </c>
      <c r="B673" s="51" t="s">
        <v>1958</v>
      </c>
      <c r="C673" s="51" t="s">
        <v>2284</v>
      </c>
      <c r="D673" s="51" t="s">
        <v>2028</v>
      </c>
      <c r="E673" s="51" t="s">
        <v>2285</v>
      </c>
      <c r="F673" s="51" t="s">
        <v>2286</v>
      </c>
      <c r="G673" s="51" t="s">
        <v>2287</v>
      </c>
      <c r="H673" s="51" t="s">
        <v>2287</v>
      </c>
      <c r="I673" s="51" t="s">
        <v>1154</v>
      </c>
      <c r="J673" s="51" t="s">
        <v>1962</v>
      </c>
      <c r="K673" s="51" t="s">
        <v>1963</v>
      </c>
      <c r="L673" s="51" t="s">
        <v>2288</v>
      </c>
      <c r="M673" s="51" t="s">
        <v>1965</v>
      </c>
    </row>
    <row r="674" spans="1:13">
      <c r="A674" s="38">
        <v>96</v>
      </c>
      <c r="B674" s="51" t="s">
        <v>1958</v>
      </c>
      <c r="C674" s="51" t="s">
        <v>2289</v>
      </c>
      <c r="D674" s="51" t="s">
        <v>2028</v>
      </c>
      <c r="E674" s="51" t="s">
        <v>2290</v>
      </c>
      <c r="F674" s="51" t="s">
        <v>2213</v>
      </c>
      <c r="G674" s="51" t="s">
        <v>1209</v>
      </c>
      <c r="H674" s="51" t="s">
        <v>1209</v>
      </c>
      <c r="I674" s="51" t="s">
        <v>1210</v>
      </c>
      <c r="J674" s="51" t="s">
        <v>1962</v>
      </c>
      <c r="K674" s="51" t="s">
        <v>1963</v>
      </c>
      <c r="L674" s="51" t="s">
        <v>2291</v>
      </c>
      <c r="M674" s="51" t="s">
        <v>1965</v>
      </c>
    </row>
    <row r="675" spans="1:13">
      <c r="A675" s="38">
        <v>97</v>
      </c>
      <c r="B675" s="51" t="s">
        <v>1958</v>
      </c>
      <c r="C675" s="51" t="s">
        <v>2292</v>
      </c>
      <c r="D675" s="51" t="s">
        <v>2028</v>
      </c>
      <c r="E675" s="51" t="s">
        <v>2293</v>
      </c>
      <c r="F675" s="51" t="s">
        <v>2286</v>
      </c>
      <c r="G675" s="51" t="s">
        <v>2287</v>
      </c>
      <c r="H675" s="51" t="s">
        <v>2287</v>
      </c>
      <c r="I675" s="51" t="s">
        <v>1154</v>
      </c>
      <c r="J675" s="51" t="s">
        <v>1962</v>
      </c>
      <c r="K675" s="51" t="s">
        <v>1963</v>
      </c>
      <c r="L675" s="51" t="s">
        <v>2294</v>
      </c>
      <c r="M675" s="51" t="s">
        <v>1965</v>
      </c>
    </row>
    <row r="676" spans="1:13">
      <c r="A676" s="38">
        <v>98</v>
      </c>
      <c r="B676" s="51" t="s">
        <v>1958</v>
      </c>
      <c r="C676" s="51" t="s">
        <v>2295</v>
      </c>
      <c r="D676" s="51" t="s">
        <v>2028</v>
      </c>
      <c r="E676" s="51" t="s">
        <v>2296</v>
      </c>
      <c r="F676" s="51" t="s">
        <v>2117</v>
      </c>
      <c r="G676" s="51" t="s">
        <v>433</v>
      </c>
      <c r="H676" s="51" t="s">
        <v>433</v>
      </c>
      <c r="I676" s="51" t="s">
        <v>434</v>
      </c>
      <c r="J676" s="51" t="s">
        <v>1962</v>
      </c>
      <c r="K676" s="51" t="s">
        <v>1963</v>
      </c>
      <c r="L676" s="51" t="s">
        <v>2297</v>
      </c>
      <c r="M676" s="51" t="s">
        <v>1965</v>
      </c>
    </row>
    <row r="677" spans="1:13">
      <c r="A677" s="38">
        <v>99</v>
      </c>
      <c r="B677" s="51" t="s">
        <v>1958</v>
      </c>
      <c r="C677" s="51" t="s">
        <v>2298</v>
      </c>
      <c r="D677" s="51" t="s">
        <v>2028</v>
      </c>
      <c r="E677" s="51" t="s">
        <v>2299</v>
      </c>
      <c r="F677" s="51" t="s">
        <v>2300</v>
      </c>
      <c r="G677" s="51" t="s">
        <v>2301</v>
      </c>
      <c r="H677" s="51" t="s">
        <v>2301</v>
      </c>
      <c r="I677" s="51" t="s">
        <v>2302</v>
      </c>
      <c r="J677" s="51" t="s">
        <v>1962</v>
      </c>
      <c r="K677" s="51" t="s">
        <v>1963</v>
      </c>
      <c r="L677" s="51" t="s">
        <v>2303</v>
      </c>
      <c r="M677" s="51" t="s">
        <v>1965</v>
      </c>
    </row>
    <row r="678" spans="1:13">
      <c r="A678" s="38">
        <v>100</v>
      </c>
      <c r="B678" s="51" t="s">
        <v>1958</v>
      </c>
      <c r="C678" s="51" t="s">
        <v>2304</v>
      </c>
      <c r="D678" s="51" t="s">
        <v>2028</v>
      </c>
      <c r="E678" s="51" t="s">
        <v>2305</v>
      </c>
      <c r="F678" s="51" t="s">
        <v>2306</v>
      </c>
      <c r="G678" s="51" t="s">
        <v>300</v>
      </c>
      <c r="H678" s="51" t="s">
        <v>300</v>
      </c>
      <c r="I678" s="51" t="s">
        <v>309</v>
      </c>
      <c r="J678" s="51" t="s">
        <v>1962</v>
      </c>
      <c r="K678" s="51" t="s">
        <v>1963</v>
      </c>
      <c r="L678" s="51" t="s">
        <v>2307</v>
      </c>
      <c r="M678" s="51" t="s">
        <v>1965</v>
      </c>
    </row>
    <row r="679" spans="1:13">
      <c r="A679" s="38">
        <v>101</v>
      </c>
      <c r="B679" s="51" t="s">
        <v>1958</v>
      </c>
      <c r="C679" s="51" t="s">
        <v>2308</v>
      </c>
      <c r="D679" s="51" t="s">
        <v>2028</v>
      </c>
      <c r="E679" s="51" t="s">
        <v>2309</v>
      </c>
      <c r="F679" s="51" t="s">
        <v>563</v>
      </c>
      <c r="G679" s="51" t="s">
        <v>587</v>
      </c>
      <c r="H679" s="51" t="s">
        <v>587</v>
      </c>
      <c r="I679" s="51" t="s">
        <v>565</v>
      </c>
      <c r="J679" s="51" t="s">
        <v>1962</v>
      </c>
      <c r="K679" s="51" t="s">
        <v>1963</v>
      </c>
      <c r="L679" s="51" t="s">
        <v>2310</v>
      </c>
      <c r="M679" s="51" t="s">
        <v>1965</v>
      </c>
    </row>
    <row r="680" spans="1:13">
      <c r="A680" s="38">
        <v>102</v>
      </c>
      <c r="B680" s="51" t="s">
        <v>1958</v>
      </c>
      <c r="C680" s="51" t="s">
        <v>2311</v>
      </c>
      <c r="D680" s="51" t="s">
        <v>2028</v>
      </c>
      <c r="E680" s="51" t="s">
        <v>2312</v>
      </c>
      <c r="F680" s="51" t="s">
        <v>452</v>
      </c>
      <c r="G680" s="51" t="s">
        <v>453</v>
      </c>
      <c r="H680" s="51" t="s">
        <v>453</v>
      </c>
      <c r="I680" s="51" t="s">
        <v>934</v>
      </c>
      <c r="J680" s="51" t="s">
        <v>1962</v>
      </c>
      <c r="K680" s="51" t="s">
        <v>1963</v>
      </c>
      <c r="L680" s="51" t="s">
        <v>2313</v>
      </c>
      <c r="M680" s="51" t="s">
        <v>1965</v>
      </c>
    </row>
    <row r="681" spans="1:13">
      <c r="A681" s="38">
        <v>103</v>
      </c>
      <c r="B681" s="51" t="s">
        <v>1958</v>
      </c>
      <c r="C681" s="51" t="s">
        <v>2314</v>
      </c>
      <c r="D681" s="51" t="s">
        <v>2028</v>
      </c>
      <c r="E681" s="51" t="s">
        <v>2315</v>
      </c>
      <c r="F681" s="51" t="s">
        <v>89</v>
      </c>
      <c r="G681" s="51" t="s">
        <v>90</v>
      </c>
      <c r="H681" s="51" t="s">
        <v>90</v>
      </c>
      <c r="I681" s="51" t="s">
        <v>91</v>
      </c>
      <c r="J681" s="51" t="s">
        <v>1962</v>
      </c>
      <c r="K681" s="51" t="s">
        <v>1963</v>
      </c>
      <c r="L681" s="51" t="s">
        <v>2316</v>
      </c>
      <c r="M681" s="51" t="s">
        <v>1965</v>
      </c>
    </row>
    <row r="682" spans="1:13">
      <c r="A682" s="38">
        <v>104</v>
      </c>
      <c r="B682" s="51" t="s">
        <v>1958</v>
      </c>
      <c r="C682" s="51" t="s">
        <v>2317</v>
      </c>
      <c r="D682" s="51" t="s">
        <v>2028</v>
      </c>
      <c r="E682" s="51" t="s">
        <v>2318</v>
      </c>
      <c r="F682" s="51" t="s">
        <v>211</v>
      </c>
      <c r="G682" s="51" t="s">
        <v>212</v>
      </c>
      <c r="H682" s="51" t="s">
        <v>212</v>
      </c>
      <c r="I682" s="51" t="s">
        <v>71</v>
      </c>
      <c r="J682" s="51" t="s">
        <v>1962</v>
      </c>
      <c r="K682" s="51" t="s">
        <v>1963</v>
      </c>
      <c r="L682" s="51" t="s">
        <v>2319</v>
      </c>
      <c r="M682" s="51" t="s">
        <v>1965</v>
      </c>
    </row>
    <row r="683" spans="1:13">
      <c r="A683" s="38">
        <v>105</v>
      </c>
      <c r="B683" s="51" t="s">
        <v>1958</v>
      </c>
      <c r="C683" s="51" t="s">
        <v>2320</v>
      </c>
      <c r="D683" s="51" t="s">
        <v>2028</v>
      </c>
      <c r="E683" s="51" t="s">
        <v>2321</v>
      </c>
      <c r="F683" s="51" t="s">
        <v>99</v>
      </c>
      <c r="G683" s="51" t="s">
        <v>100</v>
      </c>
      <c r="H683" s="51" t="s">
        <v>100</v>
      </c>
      <c r="I683" s="51" t="s">
        <v>101</v>
      </c>
      <c r="J683" s="51" t="s">
        <v>1962</v>
      </c>
      <c r="K683" s="51" t="s">
        <v>1963</v>
      </c>
      <c r="L683" s="51" t="s">
        <v>2322</v>
      </c>
      <c r="M683" s="51" t="s">
        <v>1965</v>
      </c>
    </row>
    <row r="684" spans="1:13">
      <c r="A684" s="38">
        <v>106</v>
      </c>
      <c r="B684" s="51" t="s">
        <v>1958</v>
      </c>
      <c r="C684" s="51" t="s">
        <v>2323</v>
      </c>
      <c r="D684" s="51" t="s">
        <v>2028</v>
      </c>
      <c r="E684" s="51" t="s">
        <v>2324</v>
      </c>
      <c r="F684" s="51" t="s">
        <v>2190</v>
      </c>
      <c r="G684" s="51" t="s">
        <v>1274</v>
      </c>
      <c r="H684" s="51" t="s">
        <v>1274</v>
      </c>
      <c r="I684" s="51" t="s">
        <v>1275</v>
      </c>
      <c r="J684" s="51" t="s">
        <v>1962</v>
      </c>
      <c r="K684" s="51" t="s">
        <v>1963</v>
      </c>
      <c r="L684" s="51" t="s">
        <v>2325</v>
      </c>
      <c r="M684" s="51" t="s">
        <v>1965</v>
      </c>
    </row>
    <row r="685" spans="1:13">
      <c r="A685" s="38">
        <v>107</v>
      </c>
      <c r="B685" s="51" t="s">
        <v>1958</v>
      </c>
      <c r="C685" s="51" t="s">
        <v>2326</v>
      </c>
      <c r="D685" s="51" t="s">
        <v>2028</v>
      </c>
      <c r="E685" s="51" t="s">
        <v>2327</v>
      </c>
      <c r="F685" s="51" t="s">
        <v>304</v>
      </c>
      <c r="G685" s="51" t="s">
        <v>2279</v>
      </c>
      <c r="H685" s="51" t="s">
        <v>2279</v>
      </c>
      <c r="I685" s="51" t="s">
        <v>306</v>
      </c>
      <c r="J685" s="51" t="s">
        <v>1962</v>
      </c>
      <c r="K685" s="51" t="s">
        <v>1963</v>
      </c>
      <c r="L685" s="51" t="s">
        <v>2328</v>
      </c>
      <c r="M685" s="51" t="s">
        <v>1965</v>
      </c>
    </row>
    <row r="686" spans="1:13">
      <c r="A686" s="38">
        <v>108</v>
      </c>
      <c r="B686" s="51" t="s">
        <v>1958</v>
      </c>
      <c r="C686" s="51" t="s">
        <v>2329</v>
      </c>
      <c r="D686" s="51" t="s">
        <v>2028</v>
      </c>
      <c r="E686" s="51" t="s">
        <v>2330</v>
      </c>
      <c r="F686" s="51" t="s">
        <v>357</v>
      </c>
      <c r="G686" s="51" t="s">
        <v>358</v>
      </c>
      <c r="H686" s="51" t="s">
        <v>358</v>
      </c>
      <c r="I686" s="51" t="s">
        <v>359</v>
      </c>
      <c r="J686" s="51" t="s">
        <v>1962</v>
      </c>
      <c r="K686" s="51" t="s">
        <v>1963</v>
      </c>
      <c r="L686" s="51" t="s">
        <v>2331</v>
      </c>
      <c r="M686" s="51" t="s">
        <v>1965</v>
      </c>
    </row>
    <row r="687" spans="1:13">
      <c r="A687" s="38">
        <v>109</v>
      </c>
      <c r="B687" s="51" t="s">
        <v>1958</v>
      </c>
      <c r="C687" s="51" t="s">
        <v>2332</v>
      </c>
      <c r="D687" s="51" t="s">
        <v>2028</v>
      </c>
      <c r="E687" s="51" t="s">
        <v>2333</v>
      </c>
      <c r="F687" s="51" t="s">
        <v>145</v>
      </c>
      <c r="G687" s="51" t="s">
        <v>146</v>
      </c>
      <c r="H687" s="51" t="s">
        <v>146</v>
      </c>
      <c r="I687" s="51" t="s">
        <v>147</v>
      </c>
      <c r="J687" s="51" t="s">
        <v>1962</v>
      </c>
      <c r="K687" s="51" t="s">
        <v>1963</v>
      </c>
      <c r="L687" s="51" t="s">
        <v>2334</v>
      </c>
      <c r="M687" s="51" t="s">
        <v>1965</v>
      </c>
    </row>
    <row r="688" spans="1:13">
      <c r="A688" s="38">
        <v>110</v>
      </c>
      <c r="B688" s="51" t="s">
        <v>1958</v>
      </c>
      <c r="C688" s="51" t="s">
        <v>2335</v>
      </c>
      <c r="D688" s="51" t="s">
        <v>2028</v>
      </c>
      <c r="E688" s="51" t="s">
        <v>2336</v>
      </c>
      <c r="F688" s="51" t="s">
        <v>357</v>
      </c>
      <c r="G688" s="51" t="s">
        <v>358</v>
      </c>
      <c r="H688" s="51" t="s">
        <v>358</v>
      </c>
      <c r="I688" s="51" t="s">
        <v>359</v>
      </c>
      <c r="J688" s="51" t="s">
        <v>1962</v>
      </c>
      <c r="K688" s="51" t="s">
        <v>1963</v>
      </c>
      <c r="L688" s="51" t="s">
        <v>2337</v>
      </c>
      <c r="M688" s="51" t="s">
        <v>1965</v>
      </c>
    </row>
    <row r="689" spans="1:13">
      <c r="A689" s="38">
        <v>111</v>
      </c>
      <c r="B689" s="51" t="s">
        <v>1958</v>
      </c>
      <c r="C689" s="51" t="s">
        <v>2338</v>
      </c>
      <c r="D689" s="51" t="s">
        <v>2028</v>
      </c>
      <c r="E689" s="51" t="s">
        <v>2339</v>
      </c>
      <c r="F689" s="51" t="s">
        <v>514</v>
      </c>
      <c r="G689" s="51" t="s">
        <v>515</v>
      </c>
      <c r="H689" s="51" t="s">
        <v>515</v>
      </c>
      <c r="I689" s="51" t="s">
        <v>516</v>
      </c>
      <c r="J689" s="51" t="s">
        <v>1962</v>
      </c>
      <c r="K689" s="51" t="s">
        <v>1963</v>
      </c>
      <c r="L689" s="51" t="s">
        <v>2340</v>
      </c>
      <c r="M689" s="51" t="s">
        <v>1965</v>
      </c>
    </row>
    <row r="690" spans="1:13">
      <c r="A690" s="38">
        <v>112</v>
      </c>
      <c r="B690" s="51" t="s">
        <v>1958</v>
      </c>
      <c r="C690" s="51" t="s">
        <v>2341</v>
      </c>
      <c r="D690" s="51" t="s">
        <v>2028</v>
      </c>
      <c r="E690" s="51" t="s">
        <v>2342</v>
      </c>
      <c r="F690" s="51" t="s">
        <v>49</v>
      </c>
      <c r="G690" s="51" t="s">
        <v>50</v>
      </c>
      <c r="H690" s="51" t="s">
        <v>50</v>
      </c>
      <c r="I690" s="51" t="s">
        <v>51</v>
      </c>
      <c r="J690" s="51" t="s">
        <v>1962</v>
      </c>
      <c r="K690" s="51" t="s">
        <v>1963</v>
      </c>
      <c r="L690" s="51" t="s">
        <v>2343</v>
      </c>
      <c r="M690" s="51" t="s">
        <v>1965</v>
      </c>
    </row>
    <row r="691" spans="1:13">
      <c r="A691" s="38">
        <v>113</v>
      </c>
      <c r="B691" s="51" t="s">
        <v>1958</v>
      </c>
      <c r="C691" s="51" t="s">
        <v>2344</v>
      </c>
      <c r="D691" s="51" t="s">
        <v>2028</v>
      </c>
      <c r="E691" s="51" t="s">
        <v>2345</v>
      </c>
      <c r="F691" s="51" t="s">
        <v>677</v>
      </c>
      <c r="G691" s="51" t="s">
        <v>231</v>
      </c>
      <c r="H691" s="51" t="s">
        <v>231</v>
      </c>
      <c r="I691" s="51" t="s">
        <v>228</v>
      </c>
      <c r="J691" s="51" t="s">
        <v>1962</v>
      </c>
      <c r="K691" s="51" t="s">
        <v>1963</v>
      </c>
      <c r="L691" s="51" t="s">
        <v>2346</v>
      </c>
      <c r="M691" s="51" t="s">
        <v>1965</v>
      </c>
    </row>
    <row r="692" spans="1:13">
      <c r="A692" s="38">
        <v>114</v>
      </c>
      <c r="B692" s="51" t="s">
        <v>1958</v>
      </c>
      <c r="C692" s="51" t="s">
        <v>2347</v>
      </c>
      <c r="D692" s="51" t="s">
        <v>2348</v>
      </c>
      <c r="E692" s="51" t="s">
        <v>2349</v>
      </c>
      <c r="F692" s="51" t="s">
        <v>1081</v>
      </c>
      <c r="G692" s="51" t="s">
        <v>1082</v>
      </c>
      <c r="H692" s="51" t="s">
        <v>1082</v>
      </c>
      <c r="I692" s="51" t="s">
        <v>1083</v>
      </c>
      <c r="J692" s="51" t="s">
        <v>1962</v>
      </c>
      <c r="K692" s="51" t="s">
        <v>1963</v>
      </c>
      <c r="L692" s="51" t="s">
        <v>2350</v>
      </c>
      <c r="M692" s="51" t="s">
        <v>1965</v>
      </c>
    </row>
    <row r="693" spans="1:13">
      <c r="A693" s="38">
        <v>115</v>
      </c>
      <c r="B693" s="51" t="s">
        <v>1958</v>
      </c>
      <c r="C693" s="51" t="s">
        <v>2351</v>
      </c>
      <c r="D693" s="51" t="s">
        <v>2348</v>
      </c>
      <c r="E693" s="51" t="s">
        <v>2352</v>
      </c>
      <c r="F693" s="51" t="s">
        <v>2353</v>
      </c>
      <c r="G693" s="51" t="s">
        <v>2354</v>
      </c>
      <c r="H693" s="51" t="s">
        <v>2354</v>
      </c>
      <c r="I693" s="51" t="s">
        <v>2355</v>
      </c>
      <c r="J693" s="51" t="s">
        <v>1962</v>
      </c>
      <c r="K693" s="51" t="s">
        <v>1963</v>
      </c>
      <c r="L693" s="51" t="s">
        <v>2356</v>
      </c>
      <c r="M693" s="51" t="s">
        <v>1965</v>
      </c>
    </row>
    <row r="694" spans="1:13">
      <c r="A694" s="38">
        <v>116</v>
      </c>
      <c r="B694" s="51" t="s">
        <v>1958</v>
      </c>
      <c r="C694" s="51" t="s">
        <v>2357</v>
      </c>
      <c r="D694" s="51" t="s">
        <v>2348</v>
      </c>
      <c r="E694" s="51" t="s">
        <v>2358</v>
      </c>
      <c r="F694" s="51" t="s">
        <v>74</v>
      </c>
      <c r="G694" s="51" t="s">
        <v>75</v>
      </c>
      <c r="H694" s="51" t="s">
        <v>75</v>
      </c>
      <c r="I694" s="51" t="s">
        <v>76</v>
      </c>
      <c r="J694" s="51" t="s">
        <v>1962</v>
      </c>
      <c r="K694" s="51" t="s">
        <v>1963</v>
      </c>
      <c r="L694" s="51" t="s">
        <v>2359</v>
      </c>
      <c r="M694" s="51" t="s">
        <v>1965</v>
      </c>
    </row>
    <row r="695" spans="1:13">
      <c r="A695" s="38">
        <v>117</v>
      </c>
      <c r="B695" s="51" t="s">
        <v>1958</v>
      </c>
      <c r="C695" s="51" t="s">
        <v>2360</v>
      </c>
      <c r="D695" s="51" t="s">
        <v>2348</v>
      </c>
      <c r="E695" s="51" t="s">
        <v>2361</v>
      </c>
      <c r="F695" s="51" t="s">
        <v>2362</v>
      </c>
      <c r="G695" s="51" t="s">
        <v>2363</v>
      </c>
      <c r="H695" s="51" t="s">
        <v>2363</v>
      </c>
      <c r="I695" s="51" t="s">
        <v>2364</v>
      </c>
      <c r="J695" s="51" t="s">
        <v>1962</v>
      </c>
      <c r="K695" s="51" t="s">
        <v>1963</v>
      </c>
      <c r="L695" s="51" t="s">
        <v>2365</v>
      </c>
      <c r="M695" s="51" t="s">
        <v>1965</v>
      </c>
    </row>
    <row r="696" spans="1:13">
      <c r="A696" s="38">
        <v>118</v>
      </c>
      <c r="B696" s="51" t="s">
        <v>1958</v>
      </c>
      <c r="C696" s="51" t="s">
        <v>2366</v>
      </c>
      <c r="D696" s="51" t="s">
        <v>2348</v>
      </c>
      <c r="E696" s="51" t="s">
        <v>2367</v>
      </c>
      <c r="F696" s="51" t="s">
        <v>145</v>
      </c>
      <c r="G696" s="51" t="s">
        <v>146</v>
      </c>
      <c r="H696" s="51" t="s">
        <v>146</v>
      </c>
      <c r="I696" s="51" t="s">
        <v>147</v>
      </c>
      <c r="J696" s="51" t="s">
        <v>1962</v>
      </c>
      <c r="K696" s="51" t="s">
        <v>1963</v>
      </c>
      <c r="L696" s="51" t="s">
        <v>2368</v>
      </c>
      <c r="M696" s="51" t="s">
        <v>1965</v>
      </c>
    </row>
    <row r="697" spans="1:13">
      <c r="A697" s="38">
        <v>119</v>
      </c>
      <c r="B697" s="51" t="s">
        <v>1958</v>
      </c>
      <c r="C697" s="51" t="s">
        <v>2369</v>
      </c>
      <c r="D697" s="51" t="s">
        <v>2348</v>
      </c>
      <c r="E697" s="51" t="s">
        <v>2370</v>
      </c>
      <c r="F697" s="51" t="s">
        <v>2371</v>
      </c>
      <c r="G697" s="51" t="s">
        <v>2372</v>
      </c>
      <c r="H697" s="51" t="s">
        <v>2372</v>
      </c>
      <c r="I697" s="51" t="s">
        <v>168</v>
      </c>
      <c r="J697" s="51" t="s">
        <v>1962</v>
      </c>
      <c r="K697" s="51" t="s">
        <v>1963</v>
      </c>
      <c r="L697" s="51" t="s">
        <v>2373</v>
      </c>
      <c r="M697" s="51" t="s">
        <v>1965</v>
      </c>
    </row>
    <row r="698" spans="1:13">
      <c r="A698" s="38">
        <v>120</v>
      </c>
      <c r="B698" s="51" t="s">
        <v>1958</v>
      </c>
      <c r="C698" s="51" t="s">
        <v>2374</v>
      </c>
      <c r="D698" s="51" t="s">
        <v>2348</v>
      </c>
      <c r="E698" s="51" t="s">
        <v>2375</v>
      </c>
      <c r="F698" s="51" t="s">
        <v>357</v>
      </c>
      <c r="G698" s="51" t="s">
        <v>2376</v>
      </c>
      <c r="H698" s="51" t="s">
        <v>2376</v>
      </c>
      <c r="I698" s="51" t="s">
        <v>359</v>
      </c>
      <c r="J698" s="51" t="s">
        <v>1962</v>
      </c>
      <c r="K698" s="51" t="s">
        <v>1963</v>
      </c>
      <c r="L698" s="51" t="s">
        <v>2377</v>
      </c>
      <c r="M698" s="51" t="s">
        <v>1965</v>
      </c>
    </row>
    <row r="699" spans="1:13">
      <c r="A699" s="38">
        <v>121</v>
      </c>
      <c r="B699" s="51" t="s">
        <v>1958</v>
      </c>
      <c r="C699" s="51" t="s">
        <v>2378</v>
      </c>
      <c r="D699" s="51" t="s">
        <v>2348</v>
      </c>
      <c r="E699" s="51" t="s">
        <v>2379</v>
      </c>
      <c r="F699" s="51" t="s">
        <v>2380</v>
      </c>
      <c r="G699" s="51" t="s">
        <v>2381</v>
      </c>
      <c r="H699" s="51" t="s">
        <v>2381</v>
      </c>
      <c r="I699" s="51" t="s">
        <v>2382</v>
      </c>
      <c r="J699" s="51" t="s">
        <v>1962</v>
      </c>
      <c r="K699" s="51" t="s">
        <v>1963</v>
      </c>
      <c r="L699" s="51" t="s">
        <v>2383</v>
      </c>
      <c r="M699" s="51" t="s">
        <v>1965</v>
      </c>
    </row>
    <row r="700" spans="1:13">
      <c r="A700" s="38">
        <v>122</v>
      </c>
      <c r="B700" s="51" t="s">
        <v>1958</v>
      </c>
      <c r="C700" s="51" t="s">
        <v>2384</v>
      </c>
      <c r="D700" s="51" t="s">
        <v>2348</v>
      </c>
      <c r="E700" s="51" t="s">
        <v>2385</v>
      </c>
      <c r="F700" s="51" t="s">
        <v>577</v>
      </c>
      <c r="G700" s="51" t="s">
        <v>578</v>
      </c>
      <c r="H700" s="51" t="s">
        <v>578</v>
      </c>
      <c r="I700" s="51" t="s">
        <v>579</v>
      </c>
      <c r="J700" s="51" t="s">
        <v>1962</v>
      </c>
      <c r="K700" s="51" t="s">
        <v>1963</v>
      </c>
      <c r="L700" s="51" t="s">
        <v>2386</v>
      </c>
      <c r="M700" s="51" t="s">
        <v>1965</v>
      </c>
    </row>
    <row r="701" spans="1:13">
      <c r="A701" s="38">
        <v>123</v>
      </c>
      <c r="B701" s="51" t="s">
        <v>1958</v>
      </c>
      <c r="C701" s="51" t="s">
        <v>2387</v>
      </c>
      <c r="D701" s="51" t="s">
        <v>2348</v>
      </c>
      <c r="E701" s="51" t="s">
        <v>2388</v>
      </c>
      <c r="F701" s="51" t="s">
        <v>154</v>
      </c>
      <c r="G701" s="51" t="s">
        <v>155</v>
      </c>
      <c r="H701" s="51" t="s">
        <v>155</v>
      </c>
      <c r="I701" s="51" t="s">
        <v>156</v>
      </c>
      <c r="J701" s="51" t="s">
        <v>1962</v>
      </c>
      <c r="K701" s="51" t="s">
        <v>1963</v>
      </c>
      <c r="L701" s="51" t="s">
        <v>2389</v>
      </c>
      <c r="M701" s="51" t="s">
        <v>1965</v>
      </c>
    </row>
    <row r="702" spans="1:13">
      <c r="A702" s="38">
        <v>124</v>
      </c>
      <c r="B702" s="51" t="s">
        <v>1958</v>
      </c>
      <c r="C702" s="51" t="s">
        <v>2390</v>
      </c>
      <c r="D702" s="51" t="s">
        <v>2348</v>
      </c>
      <c r="E702" s="51" t="s">
        <v>2391</v>
      </c>
      <c r="F702" s="51" t="s">
        <v>563</v>
      </c>
      <c r="G702" s="51" t="s">
        <v>587</v>
      </c>
      <c r="H702" s="51" t="s">
        <v>587</v>
      </c>
      <c r="I702" s="51" t="s">
        <v>565</v>
      </c>
      <c r="J702" s="51" t="s">
        <v>1962</v>
      </c>
      <c r="K702" s="51" t="s">
        <v>1963</v>
      </c>
      <c r="L702" s="51" t="s">
        <v>2392</v>
      </c>
      <c r="M702" s="51" t="s">
        <v>1965</v>
      </c>
    </row>
    <row r="703" spans="1:13">
      <c r="A703" s="38">
        <v>125</v>
      </c>
      <c r="B703" s="51" t="s">
        <v>1958</v>
      </c>
      <c r="C703" s="51" t="s">
        <v>2393</v>
      </c>
      <c r="D703" s="51" t="s">
        <v>2348</v>
      </c>
      <c r="E703" s="51" t="s">
        <v>2394</v>
      </c>
      <c r="F703" s="51" t="s">
        <v>1076</v>
      </c>
      <c r="G703" s="51" t="s">
        <v>1077</v>
      </c>
      <c r="H703" s="51" t="s">
        <v>1077</v>
      </c>
      <c r="I703" s="51" t="s">
        <v>1078</v>
      </c>
      <c r="J703" s="51" t="s">
        <v>1962</v>
      </c>
      <c r="K703" s="51" t="s">
        <v>1963</v>
      </c>
      <c r="L703" s="51" t="s">
        <v>2395</v>
      </c>
      <c r="M703" s="51" t="s">
        <v>1965</v>
      </c>
    </row>
    <row r="704" spans="1:13">
      <c r="A704" s="38">
        <v>126</v>
      </c>
      <c r="B704" s="51" t="s">
        <v>1958</v>
      </c>
      <c r="C704" s="51" t="s">
        <v>2396</v>
      </c>
      <c r="D704" s="51" t="s">
        <v>2348</v>
      </c>
      <c r="E704" s="51" t="s">
        <v>2397</v>
      </c>
      <c r="F704" s="51" t="s">
        <v>2398</v>
      </c>
      <c r="G704" s="51" t="s">
        <v>2399</v>
      </c>
      <c r="H704" s="51" t="s">
        <v>2399</v>
      </c>
      <c r="I704" s="51" t="s">
        <v>2400</v>
      </c>
      <c r="J704" s="51" t="s">
        <v>1962</v>
      </c>
      <c r="K704" s="51" t="s">
        <v>1963</v>
      </c>
      <c r="L704" s="51" t="s">
        <v>2401</v>
      </c>
      <c r="M704" s="51" t="s">
        <v>1965</v>
      </c>
    </row>
    <row r="705" spans="1:13">
      <c r="A705" s="38">
        <v>127</v>
      </c>
      <c r="B705" s="51" t="s">
        <v>1958</v>
      </c>
      <c r="C705" s="51" t="s">
        <v>2402</v>
      </c>
      <c r="D705" s="51" t="s">
        <v>2348</v>
      </c>
      <c r="E705" s="51" t="s">
        <v>2403</v>
      </c>
      <c r="F705" s="51" t="s">
        <v>2077</v>
      </c>
      <c r="G705" s="51" t="s">
        <v>1315</v>
      </c>
      <c r="H705" s="51" t="s">
        <v>1315</v>
      </c>
      <c r="I705" s="51" t="s">
        <v>1316</v>
      </c>
      <c r="J705" s="51" t="s">
        <v>1962</v>
      </c>
      <c r="K705" s="51" t="s">
        <v>1963</v>
      </c>
      <c r="L705" s="51" t="s">
        <v>2404</v>
      </c>
      <c r="M705" s="51" t="s">
        <v>1965</v>
      </c>
    </row>
    <row r="706" spans="1:13">
      <c r="A706" s="38">
        <v>128</v>
      </c>
      <c r="B706" s="51" t="s">
        <v>1958</v>
      </c>
      <c r="C706" s="51" t="s">
        <v>2405</v>
      </c>
      <c r="D706" s="51" t="s">
        <v>2348</v>
      </c>
      <c r="E706" s="51" t="s">
        <v>2406</v>
      </c>
      <c r="F706" s="51" t="s">
        <v>1972</v>
      </c>
      <c r="G706" s="51" t="s">
        <v>1973</v>
      </c>
      <c r="H706" s="51" t="s">
        <v>1973</v>
      </c>
      <c r="I706" s="51" t="s">
        <v>1974</v>
      </c>
      <c r="J706" s="51" t="s">
        <v>1962</v>
      </c>
      <c r="K706" s="51" t="s">
        <v>1963</v>
      </c>
      <c r="L706" s="51" t="s">
        <v>2407</v>
      </c>
      <c r="M706" s="51" t="s">
        <v>1965</v>
      </c>
    </row>
    <row r="707" spans="1:13">
      <c r="A707" s="38">
        <v>129</v>
      </c>
      <c r="B707" s="51" t="s">
        <v>1958</v>
      </c>
      <c r="C707" s="51" t="s">
        <v>2408</v>
      </c>
      <c r="D707" s="51" t="s">
        <v>2348</v>
      </c>
      <c r="E707" s="51" t="s">
        <v>2409</v>
      </c>
      <c r="F707" s="51" t="s">
        <v>2410</v>
      </c>
      <c r="G707" s="51" t="s">
        <v>2411</v>
      </c>
      <c r="H707" s="51" t="s">
        <v>2411</v>
      </c>
      <c r="I707" s="51" t="s">
        <v>2412</v>
      </c>
      <c r="J707" s="51" t="s">
        <v>1962</v>
      </c>
      <c r="K707" s="51" t="s">
        <v>1963</v>
      </c>
      <c r="L707" s="51" t="s">
        <v>2413</v>
      </c>
      <c r="M707" s="51" t="s">
        <v>1965</v>
      </c>
    </row>
    <row r="708" spans="1:13">
      <c r="A708" s="38">
        <v>130</v>
      </c>
      <c r="B708" s="51" t="s">
        <v>1958</v>
      </c>
      <c r="C708" s="51" t="s">
        <v>2414</v>
      </c>
      <c r="D708" s="51" t="s">
        <v>2348</v>
      </c>
      <c r="E708" s="51" t="s">
        <v>2415</v>
      </c>
      <c r="F708" s="51" t="s">
        <v>94</v>
      </c>
      <c r="G708" s="51" t="s">
        <v>95</v>
      </c>
      <c r="H708" s="51" t="s">
        <v>95</v>
      </c>
      <c r="I708" s="51" t="s">
        <v>96</v>
      </c>
      <c r="J708" s="51" t="s">
        <v>1962</v>
      </c>
      <c r="K708" s="51" t="s">
        <v>1963</v>
      </c>
      <c r="L708" s="51" t="s">
        <v>2416</v>
      </c>
      <c r="M708" s="51" t="s">
        <v>1965</v>
      </c>
    </row>
    <row r="709" spans="1:13">
      <c r="A709" s="38">
        <v>131</v>
      </c>
      <c r="B709" s="51" t="s">
        <v>1958</v>
      </c>
      <c r="C709" s="51" t="s">
        <v>2417</v>
      </c>
      <c r="D709" s="51" t="s">
        <v>2348</v>
      </c>
      <c r="E709" s="51" t="s">
        <v>2418</v>
      </c>
      <c r="F709" s="51" t="s">
        <v>287</v>
      </c>
      <c r="G709" s="51" t="s">
        <v>2419</v>
      </c>
      <c r="H709" s="51" t="s">
        <v>2419</v>
      </c>
      <c r="I709" s="51" t="s">
        <v>830</v>
      </c>
      <c r="J709" s="51" t="s">
        <v>1962</v>
      </c>
      <c r="K709" s="51" t="s">
        <v>1963</v>
      </c>
      <c r="L709" s="51" t="s">
        <v>2420</v>
      </c>
      <c r="M709" s="51" t="s">
        <v>1965</v>
      </c>
    </row>
    <row r="710" spans="1:13">
      <c r="A710" s="38">
        <v>132</v>
      </c>
      <c r="B710" s="51" t="s">
        <v>1958</v>
      </c>
      <c r="C710" s="51" t="s">
        <v>2421</v>
      </c>
      <c r="D710" s="51" t="s">
        <v>2348</v>
      </c>
      <c r="E710" s="51" t="s">
        <v>2422</v>
      </c>
      <c r="F710" s="51" t="s">
        <v>304</v>
      </c>
      <c r="G710" s="51" t="s">
        <v>305</v>
      </c>
      <c r="H710" s="51" t="s">
        <v>305</v>
      </c>
      <c r="I710" s="51" t="s">
        <v>306</v>
      </c>
      <c r="J710" s="51" t="s">
        <v>1962</v>
      </c>
      <c r="K710" s="51" t="s">
        <v>1963</v>
      </c>
      <c r="L710" s="51" t="s">
        <v>2423</v>
      </c>
      <c r="M710" s="51" t="s">
        <v>1965</v>
      </c>
    </row>
    <row r="711" spans="1:13">
      <c r="A711" s="38">
        <v>133</v>
      </c>
      <c r="B711" s="51" t="s">
        <v>1958</v>
      </c>
      <c r="C711" s="51" t="s">
        <v>2424</v>
      </c>
      <c r="D711" s="51" t="s">
        <v>2348</v>
      </c>
      <c r="E711" s="51" t="s">
        <v>2425</v>
      </c>
      <c r="F711" s="51" t="s">
        <v>74</v>
      </c>
      <c r="G711" s="51" t="s">
        <v>75</v>
      </c>
      <c r="H711" s="51" t="s">
        <v>75</v>
      </c>
      <c r="I711" s="51" t="s">
        <v>76</v>
      </c>
      <c r="J711" s="51" t="s">
        <v>1962</v>
      </c>
      <c r="K711" s="51" t="s">
        <v>1963</v>
      </c>
      <c r="L711" s="51" t="s">
        <v>2426</v>
      </c>
      <c r="M711" s="51" t="s">
        <v>1965</v>
      </c>
    </row>
    <row r="712" spans="1:13">
      <c r="A712" s="38">
        <v>134</v>
      </c>
      <c r="B712" s="51" t="s">
        <v>1958</v>
      </c>
      <c r="C712" s="51" t="s">
        <v>2427</v>
      </c>
      <c r="D712" s="51" t="s">
        <v>2348</v>
      </c>
      <c r="E712" s="51" t="s">
        <v>2428</v>
      </c>
      <c r="F712" s="51" t="s">
        <v>49</v>
      </c>
      <c r="G712" s="51" t="s">
        <v>50</v>
      </c>
      <c r="H712" s="51" t="s">
        <v>50</v>
      </c>
      <c r="I712" s="51" t="s">
        <v>51</v>
      </c>
      <c r="J712" s="51" t="s">
        <v>1962</v>
      </c>
      <c r="K712" s="51" t="s">
        <v>1963</v>
      </c>
      <c r="L712" s="51" t="s">
        <v>2429</v>
      </c>
      <c r="M712" s="51" t="s">
        <v>1965</v>
      </c>
    </row>
    <row r="713" spans="1:13">
      <c r="A713" s="38">
        <v>135</v>
      </c>
      <c r="B713" s="51" t="s">
        <v>1958</v>
      </c>
      <c r="C713" s="51" t="s">
        <v>2430</v>
      </c>
      <c r="D713" s="51" t="s">
        <v>2348</v>
      </c>
      <c r="E713" s="51" t="s">
        <v>2431</v>
      </c>
      <c r="F713" s="51" t="s">
        <v>2362</v>
      </c>
      <c r="G713" s="51" t="s">
        <v>2363</v>
      </c>
      <c r="H713" s="51" t="s">
        <v>2363</v>
      </c>
      <c r="I713" s="51" t="s">
        <v>2364</v>
      </c>
      <c r="J713" s="51" t="s">
        <v>1962</v>
      </c>
      <c r="K713" s="51" t="s">
        <v>1963</v>
      </c>
      <c r="L713" s="51" t="s">
        <v>2432</v>
      </c>
      <c r="M713" s="51" t="s">
        <v>1965</v>
      </c>
    </row>
    <row r="714" spans="1:13">
      <c r="A714" s="38">
        <v>136</v>
      </c>
      <c r="B714" s="51" t="s">
        <v>1958</v>
      </c>
      <c r="C714" s="51" t="s">
        <v>2433</v>
      </c>
      <c r="D714" s="51" t="s">
        <v>2348</v>
      </c>
      <c r="E714" s="51" t="s">
        <v>2434</v>
      </c>
      <c r="F714" s="51" t="s">
        <v>2435</v>
      </c>
      <c r="G714" s="51" t="s">
        <v>2436</v>
      </c>
      <c r="H714" s="51" t="s">
        <v>2436</v>
      </c>
      <c r="I714" s="51" t="s">
        <v>2437</v>
      </c>
      <c r="J714" s="51" t="s">
        <v>1962</v>
      </c>
      <c r="K714" s="51" t="s">
        <v>1963</v>
      </c>
      <c r="L714" s="51" t="s">
        <v>2438</v>
      </c>
      <c r="M714" s="51" t="s">
        <v>1965</v>
      </c>
    </row>
    <row r="715" spans="1:13">
      <c r="A715" s="38">
        <v>137</v>
      </c>
      <c r="B715" s="51" t="s">
        <v>1958</v>
      </c>
      <c r="C715" s="51" t="s">
        <v>2439</v>
      </c>
      <c r="D715" s="51" t="s">
        <v>2348</v>
      </c>
      <c r="E715" s="51" t="s">
        <v>2440</v>
      </c>
      <c r="F715" s="51" t="s">
        <v>287</v>
      </c>
      <c r="G715" s="51" t="s">
        <v>829</v>
      </c>
      <c r="H715" s="51" t="s">
        <v>829</v>
      </c>
      <c r="I715" s="51" t="s">
        <v>830</v>
      </c>
      <c r="J715" s="51" t="s">
        <v>1962</v>
      </c>
      <c r="K715" s="51" t="s">
        <v>1963</v>
      </c>
      <c r="L715" s="51" t="s">
        <v>2441</v>
      </c>
      <c r="M715" s="51" t="s">
        <v>1965</v>
      </c>
    </row>
    <row r="716" spans="1:13">
      <c r="A716" s="38">
        <v>138</v>
      </c>
      <c r="B716" s="51" t="s">
        <v>1958</v>
      </c>
      <c r="C716" s="51" t="s">
        <v>2442</v>
      </c>
      <c r="D716" s="51" t="s">
        <v>2348</v>
      </c>
      <c r="E716" s="51" t="s">
        <v>2443</v>
      </c>
      <c r="F716" s="51" t="s">
        <v>145</v>
      </c>
      <c r="G716" s="51" t="s">
        <v>146</v>
      </c>
      <c r="H716" s="51" t="s">
        <v>146</v>
      </c>
      <c r="I716" s="51" t="s">
        <v>147</v>
      </c>
      <c r="J716" s="51" t="s">
        <v>1962</v>
      </c>
      <c r="K716" s="51" t="s">
        <v>1963</v>
      </c>
      <c r="L716" s="51" t="s">
        <v>2444</v>
      </c>
      <c r="M716" s="51" t="s">
        <v>1965</v>
      </c>
    </row>
    <row r="717" spans="1:13">
      <c r="A717" s="38">
        <v>139</v>
      </c>
      <c r="B717" s="51" t="s">
        <v>1958</v>
      </c>
      <c r="C717" s="51" t="s">
        <v>2445</v>
      </c>
      <c r="D717" s="51" t="s">
        <v>2348</v>
      </c>
      <c r="E717" s="51" t="s">
        <v>2446</v>
      </c>
      <c r="F717" s="51" t="s">
        <v>2447</v>
      </c>
      <c r="G717" s="51" t="s">
        <v>949</v>
      </c>
      <c r="H717" s="51" t="s">
        <v>949</v>
      </c>
      <c r="I717" s="51" t="s">
        <v>950</v>
      </c>
      <c r="J717" s="51" t="s">
        <v>1962</v>
      </c>
      <c r="K717" s="51" t="s">
        <v>1963</v>
      </c>
      <c r="L717" s="51" t="s">
        <v>2448</v>
      </c>
      <c r="M717" s="51" t="s">
        <v>1965</v>
      </c>
    </row>
    <row r="718" spans="1:13">
      <c r="A718" s="38">
        <v>140</v>
      </c>
      <c r="B718" s="51" t="s">
        <v>1958</v>
      </c>
      <c r="C718" s="51" t="s">
        <v>2449</v>
      </c>
      <c r="D718" s="51" t="s">
        <v>2348</v>
      </c>
      <c r="E718" s="51" t="s">
        <v>2450</v>
      </c>
      <c r="F718" s="51" t="s">
        <v>154</v>
      </c>
      <c r="G718" s="51" t="s">
        <v>155</v>
      </c>
      <c r="H718" s="51" t="s">
        <v>155</v>
      </c>
      <c r="I718" s="51" t="s">
        <v>156</v>
      </c>
      <c r="J718" s="51" t="s">
        <v>1962</v>
      </c>
      <c r="K718" s="51" t="s">
        <v>1963</v>
      </c>
      <c r="L718" s="51" t="s">
        <v>2451</v>
      </c>
      <c r="M718" s="51" t="s">
        <v>1965</v>
      </c>
    </row>
    <row r="719" spans="1:13">
      <c r="A719" s="38">
        <v>141</v>
      </c>
      <c r="B719" s="51" t="s">
        <v>1958</v>
      </c>
      <c r="C719" s="51" t="s">
        <v>2452</v>
      </c>
      <c r="D719" s="51" t="s">
        <v>2348</v>
      </c>
      <c r="E719" s="51" t="s">
        <v>2453</v>
      </c>
      <c r="F719" s="51" t="s">
        <v>2190</v>
      </c>
      <c r="G719" s="51" t="s">
        <v>1274</v>
      </c>
      <c r="H719" s="51" t="s">
        <v>1274</v>
      </c>
      <c r="I719" s="51" t="s">
        <v>1275</v>
      </c>
      <c r="J719" s="51" t="s">
        <v>1962</v>
      </c>
      <c r="K719" s="51" t="s">
        <v>1963</v>
      </c>
      <c r="L719" s="51" t="s">
        <v>2454</v>
      </c>
      <c r="M719" s="51" t="s">
        <v>1965</v>
      </c>
    </row>
    <row r="720" spans="1:13">
      <c r="A720" s="38">
        <v>142</v>
      </c>
      <c r="B720" s="51" t="s">
        <v>1958</v>
      </c>
      <c r="C720" s="51" t="s">
        <v>2455</v>
      </c>
      <c r="D720" s="51" t="s">
        <v>2348</v>
      </c>
      <c r="E720" s="51" t="s">
        <v>2456</v>
      </c>
      <c r="F720" s="51" t="s">
        <v>2362</v>
      </c>
      <c r="G720" s="51" t="s">
        <v>2363</v>
      </c>
      <c r="H720" s="51" t="s">
        <v>2363</v>
      </c>
      <c r="I720" s="51" t="s">
        <v>2364</v>
      </c>
      <c r="J720" s="51" t="s">
        <v>1962</v>
      </c>
      <c r="K720" s="51" t="s">
        <v>1963</v>
      </c>
      <c r="L720" s="51" t="s">
        <v>2457</v>
      </c>
      <c r="M720" s="51" t="s">
        <v>1965</v>
      </c>
    </row>
    <row r="721" spans="1:13">
      <c r="A721" s="38">
        <v>143</v>
      </c>
      <c r="B721" s="51" t="s">
        <v>1958</v>
      </c>
      <c r="C721" s="51" t="s">
        <v>2458</v>
      </c>
      <c r="D721" s="51" t="s">
        <v>2348</v>
      </c>
      <c r="E721" s="51" t="s">
        <v>2459</v>
      </c>
      <c r="F721" s="51" t="s">
        <v>671</v>
      </c>
      <c r="G721" s="51" t="s">
        <v>672</v>
      </c>
      <c r="H721" s="51" t="s">
        <v>672</v>
      </c>
      <c r="I721" s="51" t="s">
        <v>673</v>
      </c>
      <c r="J721" s="51" t="s">
        <v>1962</v>
      </c>
      <c r="K721" s="51" t="s">
        <v>1963</v>
      </c>
      <c r="L721" s="51" t="s">
        <v>2460</v>
      </c>
      <c r="M721" s="51" t="s">
        <v>1965</v>
      </c>
    </row>
    <row r="722" spans="1:13">
      <c r="A722" s="38">
        <v>144</v>
      </c>
      <c r="B722" s="51" t="s">
        <v>1958</v>
      </c>
      <c r="C722" s="51" t="s">
        <v>2461</v>
      </c>
      <c r="D722" s="51" t="s">
        <v>2348</v>
      </c>
      <c r="E722" s="51" t="s">
        <v>2462</v>
      </c>
      <c r="F722" s="51" t="s">
        <v>2371</v>
      </c>
      <c r="G722" s="51" t="s">
        <v>2372</v>
      </c>
      <c r="H722" s="51" t="s">
        <v>2372</v>
      </c>
      <c r="I722" s="51" t="s">
        <v>168</v>
      </c>
      <c r="J722" s="51" t="s">
        <v>1962</v>
      </c>
      <c r="K722" s="51" t="s">
        <v>1963</v>
      </c>
      <c r="L722" s="51" t="s">
        <v>2463</v>
      </c>
      <c r="M722" s="51" t="s">
        <v>1965</v>
      </c>
    </row>
    <row r="723" spans="1:13">
      <c r="A723" s="38">
        <v>145</v>
      </c>
      <c r="B723" s="51" t="s">
        <v>1958</v>
      </c>
      <c r="C723" s="51" t="s">
        <v>2464</v>
      </c>
      <c r="D723" s="51" t="s">
        <v>2348</v>
      </c>
      <c r="E723" s="51" t="s">
        <v>2465</v>
      </c>
      <c r="F723" s="51" t="s">
        <v>250</v>
      </c>
      <c r="G723" s="51" t="s">
        <v>251</v>
      </c>
      <c r="H723" s="51" t="s">
        <v>251</v>
      </c>
      <c r="I723" s="51" t="s">
        <v>252</v>
      </c>
      <c r="J723" s="51" t="s">
        <v>1962</v>
      </c>
      <c r="K723" s="51" t="s">
        <v>1963</v>
      </c>
      <c r="L723" s="51" t="s">
        <v>2466</v>
      </c>
      <c r="M723" s="51" t="s">
        <v>1965</v>
      </c>
    </row>
    <row r="724" spans="1:13">
      <c r="A724" s="38">
        <v>146</v>
      </c>
      <c r="B724" s="51" t="s">
        <v>1958</v>
      </c>
      <c r="C724" s="51" t="s">
        <v>2467</v>
      </c>
      <c r="D724" s="51" t="s">
        <v>2348</v>
      </c>
      <c r="E724" s="51" t="s">
        <v>2468</v>
      </c>
      <c r="F724" s="51" t="s">
        <v>523</v>
      </c>
      <c r="G724" s="51" t="s">
        <v>549</v>
      </c>
      <c r="H724" s="51" t="s">
        <v>549</v>
      </c>
      <c r="I724" s="51" t="s">
        <v>478</v>
      </c>
      <c r="J724" s="51" t="s">
        <v>1962</v>
      </c>
      <c r="K724" s="51" t="s">
        <v>1963</v>
      </c>
      <c r="L724" s="51" t="s">
        <v>2469</v>
      </c>
      <c r="M724" s="51" t="s">
        <v>1965</v>
      </c>
    </row>
    <row r="725" spans="1:13">
      <c r="A725" s="38">
        <v>147</v>
      </c>
      <c r="B725" s="51" t="s">
        <v>1958</v>
      </c>
      <c r="C725" s="51" t="s">
        <v>2470</v>
      </c>
      <c r="D725" s="51" t="s">
        <v>2348</v>
      </c>
      <c r="E725" s="51" t="s">
        <v>2471</v>
      </c>
      <c r="F725" s="51" t="s">
        <v>2472</v>
      </c>
      <c r="G725" s="51" t="s">
        <v>2473</v>
      </c>
      <c r="H725" s="51" t="s">
        <v>2473</v>
      </c>
      <c r="I725" s="51" t="s">
        <v>2474</v>
      </c>
      <c r="J725" s="51" t="s">
        <v>1962</v>
      </c>
      <c r="K725" s="51" t="s">
        <v>1963</v>
      </c>
      <c r="L725" s="51" t="s">
        <v>2475</v>
      </c>
      <c r="M725" s="51" t="s">
        <v>1965</v>
      </c>
    </row>
    <row r="726" spans="1:13">
      <c r="A726" s="38">
        <v>148</v>
      </c>
      <c r="B726" s="51" t="s">
        <v>1958</v>
      </c>
      <c r="C726" s="51" t="s">
        <v>2476</v>
      </c>
      <c r="D726" s="51" t="s">
        <v>2348</v>
      </c>
      <c r="E726" s="51" t="s">
        <v>2477</v>
      </c>
      <c r="F726" s="51" t="s">
        <v>255</v>
      </c>
      <c r="G726" s="51" t="s">
        <v>256</v>
      </c>
      <c r="H726" s="51" t="s">
        <v>256</v>
      </c>
      <c r="I726" s="51" t="s">
        <v>257</v>
      </c>
      <c r="J726" s="51" t="s">
        <v>1962</v>
      </c>
      <c r="K726" s="51" t="s">
        <v>1963</v>
      </c>
      <c r="L726" s="51" t="s">
        <v>2478</v>
      </c>
      <c r="M726" s="51" t="s">
        <v>1965</v>
      </c>
    </row>
    <row r="727" spans="1:13">
      <c r="A727" s="38">
        <v>149</v>
      </c>
      <c r="B727" s="51" t="s">
        <v>1958</v>
      </c>
      <c r="C727" s="51" t="s">
        <v>2479</v>
      </c>
      <c r="D727" s="51" t="s">
        <v>2348</v>
      </c>
      <c r="E727" s="51" t="s">
        <v>2480</v>
      </c>
      <c r="F727" s="51" t="s">
        <v>250</v>
      </c>
      <c r="G727" s="51" t="s">
        <v>251</v>
      </c>
      <c r="H727" s="51" t="s">
        <v>251</v>
      </c>
      <c r="I727" s="51" t="s">
        <v>252</v>
      </c>
      <c r="J727" s="51" t="s">
        <v>1962</v>
      </c>
      <c r="K727" s="51" t="s">
        <v>1963</v>
      </c>
      <c r="L727" s="51" t="s">
        <v>2481</v>
      </c>
      <c r="M727" s="51" t="s">
        <v>1965</v>
      </c>
    </row>
    <row r="728" spans="1:13">
      <c r="A728" s="38">
        <v>150</v>
      </c>
      <c r="B728" s="51" t="s">
        <v>1958</v>
      </c>
      <c r="C728" s="51" t="s">
        <v>2482</v>
      </c>
      <c r="D728" s="51" t="s">
        <v>2348</v>
      </c>
      <c r="E728" s="51" t="s">
        <v>2483</v>
      </c>
      <c r="F728" s="51" t="s">
        <v>49</v>
      </c>
      <c r="G728" s="51" t="s">
        <v>50</v>
      </c>
      <c r="H728" s="51" t="s">
        <v>50</v>
      </c>
      <c r="I728" s="51" t="s">
        <v>51</v>
      </c>
      <c r="J728" s="51" t="s">
        <v>1962</v>
      </c>
      <c r="K728" s="51" t="s">
        <v>1963</v>
      </c>
      <c r="L728" s="51" t="s">
        <v>2484</v>
      </c>
      <c r="M728" s="51" t="s">
        <v>1965</v>
      </c>
    </row>
    <row r="729" spans="1:13">
      <c r="A729" s="38">
        <v>151</v>
      </c>
      <c r="B729" s="51" t="s">
        <v>1958</v>
      </c>
      <c r="C729" s="51" t="s">
        <v>2485</v>
      </c>
      <c r="D729" s="51" t="s">
        <v>2348</v>
      </c>
      <c r="E729" s="51" t="s">
        <v>2486</v>
      </c>
      <c r="F729" s="51" t="s">
        <v>59</v>
      </c>
      <c r="G729" s="51" t="s">
        <v>60</v>
      </c>
      <c r="H729" s="51" t="s">
        <v>60</v>
      </c>
      <c r="I729" s="51" t="s">
        <v>61</v>
      </c>
      <c r="J729" s="51" t="s">
        <v>1962</v>
      </c>
      <c r="K729" s="51" t="s">
        <v>1963</v>
      </c>
      <c r="L729" s="51" t="s">
        <v>2487</v>
      </c>
      <c r="M729" s="51" t="s">
        <v>1965</v>
      </c>
    </row>
    <row r="730" spans="1:13">
      <c r="A730" s="38">
        <v>152</v>
      </c>
      <c r="B730" s="51" t="s">
        <v>1958</v>
      </c>
      <c r="C730" s="51" t="s">
        <v>2488</v>
      </c>
      <c r="D730" s="51" t="s">
        <v>2348</v>
      </c>
      <c r="E730" s="51" t="s">
        <v>2489</v>
      </c>
      <c r="F730" s="51" t="s">
        <v>357</v>
      </c>
      <c r="G730" s="51" t="s">
        <v>2376</v>
      </c>
      <c r="H730" s="51" t="s">
        <v>2376</v>
      </c>
      <c r="I730" s="51" t="s">
        <v>359</v>
      </c>
      <c r="J730" s="51" t="s">
        <v>1962</v>
      </c>
      <c r="K730" s="51" t="s">
        <v>1963</v>
      </c>
      <c r="L730" s="51" t="s">
        <v>2490</v>
      </c>
      <c r="M730" s="51" t="s">
        <v>1965</v>
      </c>
    </row>
    <row r="731" spans="1:13">
      <c r="A731" s="38">
        <v>153</v>
      </c>
      <c r="B731" s="51" t="s">
        <v>1958</v>
      </c>
      <c r="C731" s="51" t="s">
        <v>2491</v>
      </c>
      <c r="D731" s="51" t="s">
        <v>2348</v>
      </c>
      <c r="E731" s="51" t="s">
        <v>2492</v>
      </c>
      <c r="F731" s="51" t="s">
        <v>315</v>
      </c>
      <c r="G731" s="51" t="s">
        <v>316</v>
      </c>
      <c r="H731" s="51" t="s">
        <v>316</v>
      </c>
      <c r="I731" s="51" t="s">
        <v>317</v>
      </c>
      <c r="J731" s="51" t="s">
        <v>1962</v>
      </c>
      <c r="K731" s="51" t="s">
        <v>1963</v>
      </c>
      <c r="L731" s="51" t="s">
        <v>2493</v>
      </c>
      <c r="M731" s="51" t="s">
        <v>1965</v>
      </c>
    </row>
    <row r="732" spans="1:13">
      <c r="A732" s="38">
        <v>154</v>
      </c>
      <c r="B732" s="51" t="s">
        <v>1958</v>
      </c>
      <c r="C732" s="51" t="s">
        <v>2494</v>
      </c>
      <c r="D732" s="51" t="s">
        <v>2348</v>
      </c>
      <c r="E732" s="51" t="s">
        <v>2495</v>
      </c>
      <c r="F732" s="51" t="s">
        <v>563</v>
      </c>
      <c r="G732" s="51" t="s">
        <v>587</v>
      </c>
      <c r="H732" s="51" t="s">
        <v>587</v>
      </c>
      <c r="I732" s="51" t="s">
        <v>565</v>
      </c>
      <c r="J732" s="51" t="s">
        <v>1962</v>
      </c>
      <c r="K732" s="51" t="s">
        <v>1963</v>
      </c>
      <c r="L732" s="51" t="s">
        <v>2496</v>
      </c>
      <c r="M732" s="51" t="s">
        <v>1965</v>
      </c>
    </row>
    <row r="733" spans="1:13">
      <c r="A733" s="38">
        <v>155</v>
      </c>
      <c r="B733" s="51" t="s">
        <v>1958</v>
      </c>
      <c r="C733" s="51" t="s">
        <v>2497</v>
      </c>
      <c r="D733" s="51" t="s">
        <v>2348</v>
      </c>
      <c r="E733" s="51" t="s">
        <v>2498</v>
      </c>
      <c r="F733" s="51" t="s">
        <v>357</v>
      </c>
      <c r="G733" s="51" t="s">
        <v>358</v>
      </c>
      <c r="H733" s="51" t="s">
        <v>358</v>
      </c>
      <c r="I733" s="51" t="s">
        <v>359</v>
      </c>
      <c r="J733" s="51" t="s">
        <v>1962</v>
      </c>
      <c r="K733" s="51" t="s">
        <v>1963</v>
      </c>
      <c r="L733" s="51" t="s">
        <v>2499</v>
      </c>
      <c r="M733" s="51" t="s">
        <v>1965</v>
      </c>
    </row>
    <row r="734" spans="1:13">
      <c r="A734" s="38">
        <v>156</v>
      </c>
      <c r="B734" s="51" t="s">
        <v>1958</v>
      </c>
      <c r="C734" s="51" t="s">
        <v>2500</v>
      </c>
      <c r="D734" s="51" t="s">
        <v>2348</v>
      </c>
      <c r="E734" s="51" t="s">
        <v>2501</v>
      </c>
      <c r="F734" s="51" t="s">
        <v>304</v>
      </c>
      <c r="G734" s="51" t="s">
        <v>305</v>
      </c>
      <c r="H734" s="51" t="s">
        <v>305</v>
      </c>
      <c r="I734" s="51" t="s">
        <v>306</v>
      </c>
      <c r="J734" s="51" t="s">
        <v>1962</v>
      </c>
      <c r="K734" s="51" t="s">
        <v>1963</v>
      </c>
      <c r="L734" s="51" t="s">
        <v>2502</v>
      </c>
      <c r="M734" s="51" t="s">
        <v>1965</v>
      </c>
    </row>
    <row r="735" spans="1:13">
      <c r="A735" s="38">
        <v>157</v>
      </c>
      <c r="B735" s="51" t="s">
        <v>1958</v>
      </c>
      <c r="C735" s="51" t="s">
        <v>2503</v>
      </c>
      <c r="D735" s="51" t="s">
        <v>2348</v>
      </c>
      <c r="E735" s="51" t="s">
        <v>2504</v>
      </c>
      <c r="F735" s="51" t="s">
        <v>320</v>
      </c>
      <c r="G735" s="51" t="s">
        <v>321</v>
      </c>
      <c r="H735" s="51" t="s">
        <v>321</v>
      </c>
      <c r="I735" s="51" t="s">
        <v>322</v>
      </c>
      <c r="J735" s="51" t="s">
        <v>1962</v>
      </c>
      <c r="K735" s="51" t="s">
        <v>1963</v>
      </c>
      <c r="L735" s="51" t="s">
        <v>2505</v>
      </c>
      <c r="M735" s="51" t="s">
        <v>1965</v>
      </c>
    </row>
    <row r="736" spans="1:13">
      <c r="A736" s="38">
        <v>158</v>
      </c>
      <c r="B736" s="51" t="s">
        <v>1958</v>
      </c>
      <c r="C736" s="51" t="s">
        <v>2506</v>
      </c>
      <c r="D736" s="51" t="s">
        <v>2348</v>
      </c>
      <c r="E736" s="51" t="s">
        <v>2507</v>
      </c>
      <c r="F736" s="51" t="s">
        <v>671</v>
      </c>
      <c r="G736" s="51" t="s">
        <v>672</v>
      </c>
      <c r="H736" s="51" t="s">
        <v>672</v>
      </c>
      <c r="I736" s="51" t="s">
        <v>673</v>
      </c>
      <c r="J736" s="51" t="s">
        <v>1962</v>
      </c>
      <c r="K736" s="51" t="s">
        <v>1963</v>
      </c>
      <c r="L736" s="51" t="s">
        <v>2508</v>
      </c>
      <c r="M736" s="51" t="s">
        <v>1965</v>
      </c>
    </row>
    <row r="737" spans="1:13">
      <c r="A737" s="38">
        <v>159</v>
      </c>
      <c r="B737" s="51" t="s">
        <v>1958</v>
      </c>
      <c r="C737" s="51" t="s">
        <v>2509</v>
      </c>
      <c r="D737" s="51" t="s">
        <v>2348</v>
      </c>
      <c r="E737" s="51" t="s">
        <v>2510</v>
      </c>
      <c r="F737" s="51" t="s">
        <v>250</v>
      </c>
      <c r="G737" s="51" t="s">
        <v>251</v>
      </c>
      <c r="H737" s="51" t="s">
        <v>251</v>
      </c>
      <c r="I737" s="51" t="s">
        <v>252</v>
      </c>
      <c r="J737" s="51" t="s">
        <v>1962</v>
      </c>
      <c r="K737" s="51" t="s">
        <v>1963</v>
      </c>
      <c r="L737" s="51" t="s">
        <v>2511</v>
      </c>
      <c r="M737" s="51" t="s">
        <v>1965</v>
      </c>
    </row>
    <row r="738" spans="1:13">
      <c r="A738" s="38">
        <v>160</v>
      </c>
      <c r="B738" s="51" t="s">
        <v>1958</v>
      </c>
      <c r="C738" s="51" t="s">
        <v>2512</v>
      </c>
      <c r="D738" s="51" t="s">
        <v>2348</v>
      </c>
      <c r="E738" s="51" t="s">
        <v>2513</v>
      </c>
      <c r="F738" s="51" t="s">
        <v>2514</v>
      </c>
      <c r="G738" s="51" t="s">
        <v>2515</v>
      </c>
      <c r="H738" s="51" t="s">
        <v>2515</v>
      </c>
      <c r="I738" s="51" t="s">
        <v>1321</v>
      </c>
      <c r="J738" s="51" t="s">
        <v>1962</v>
      </c>
      <c r="K738" s="51" t="s">
        <v>1963</v>
      </c>
      <c r="L738" s="51" t="s">
        <v>2516</v>
      </c>
      <c r="M738" s="51" t="s">
        <v>1965</v>
      </c>
    </row>
    <row r="739" spans="1:13">
      <c r="A739" s="38">
        <v>161</v>
      </c>
      <c r="B739" s="51" t="s">
        <v>1958</v>
      </c>
      <c r="C739" s="51" t="s">
        <v>2517</v>
      </c>
      <c r="D739" s="51" t="s">
        <v>2348</v>
      </c>
      <c r="E739" s="51" t="s">
        <v>2518</v>
      </c>
      <c r="F739" s="51" t="s">
        <v>2514</v>
      </c>
      <c r="G739" s="51" t="s">
        <v>2515</v>
      </c>
      <c r="H739" s="51" t="s">
        <v>2515</v>
      </c>
      <c r="I739" s="51" t="s">
        <v>1321</v>
      </c>
      <c r="J739" s="51" t="s">
        <v>1962</v>
      </c>
      <c r="K739" s="51" t="s">
        <v>1963</v>
      </c>
      <c r="L739" s="51" t="s">
        <v>2519</v>
      </c>
      <c r="M739" s="51" t="s">
        <v>1965</v>
      </c>
    </row>
    <row r="740" spans="1:13">
      <c r="A740" s="38">
        <v>162</v>
      </c>
      <c r="B740" s="51" t="s">
        <v>1958</v>
      </c>
      <c r="C740" s="51" t="s">
        <v>2520</v>
      </c>
      <c r="D740" s="51" t="s">
        <v>2348</v>
      </c>
      <c r="E740" s="51" t="s">
        <v>2521</v>
      </c>
      <c r="F740" s="51" t="s">
        <v>215</v>
      </c>
      <c r="G740" s="51" t="s">
        <v>216</v>
      </c>
      <c r="H740" s="51" t="s">
        <v>216</v>
      </c>
      <c r="I740" s="51" t="s">
        <v>217</v>
      </c>
      <c r="J740" s="51" t="s">
        <v>1962</v>
      </c>
      <c r="K740" s="51" t="s">
        <v>1963</v>
      </c>
      <c r="L740" s="51" t="s">
        <v>2522</v>
      </c>
      <c r="M740" s="51" t="s">
        <v>1965</v>
      </c>
    </row>
    <row r="741" spans="1:13">
      <c r="A741" s="38">
        <v>163</v>
      </c>
      <c r="B741" s="51" t="s">
        <v>1958</v>
      </c>
      <c r="C741" s="51" t="s">
        <v>2523</v>
      </c>
      <c r="D741" s="51" t="s">
        <v>1960</v>
      </c>
      <c r="E741" s="51" t="s">
        <v>2524</v>
      </c>
      <c r="F741" s="51" t="s">
        <v>922</v>
      </c>
      <c r="G741" s="51" t="s">
        <v>321</v>
      </c>
      <c r="H741" s="51" t="s">
        <v>321</v>
      </c>
      <c r="I741" s="51" t="s">
        <v>923</v>
      </c>
      <c r="J741" s="51" t="s">
        <v>1962</v>
      </c>
      <c r="K741" s="51" t="s">
        <v>1963</v>
      </c>
      <c r="L741" s="51" t="s">
        <v>2525</v>
      </c>
      <c r="M741" s="51" t="s">
        <v>1965</v>
      </c>
    </row>
    <row r="742" spans="1:13">
      <c r="A742" s="38">
        <v>164</v>
      </c>
      <c r="B742" s="51" t="s">
        <v>1958</v>
      </c>
      <c r="C742" s="51" t="s">
        <v>2526</v>
      </c>
      <c r="D742" s="51" t="s">
        <v>1960</v>
      </c>
      <c r="E742" s="51" t="s">
        <v>2527</v>
      </c>
      <c r="F742" s="51" t="s">
        <v>89</v>
      </c>
      <c r="G742" s="51" t="s">
        <v>90</v>
      </c>
      <c r="H742" s="51" t="s">
        <v>90</v>
      </c>
      <c r="I742" s="51" t="s">
        <v>91</v>
      </c>
      <c r="J742" s="51" t="s">
        <v>1962</v>
      </c>
      <c r="K742" s="51" t="s">
        <v>1963</v>
      </c>
      <c r="L742" s="51" t="s">
        <v>2528</v>
      </c>
      <c r="M742" s="51" t="s">
        <v>1965</v>
      </c>
    </row>
    <row r="743" spans="1:13">
      <c r="A743" s="38">
        <v>165</v>
      </c>
      <c r="B743" s="51" t="s">
        <v>1958</v>
      </c>
      <c r="C743" s="51" t="s">
        <v>2529</v>
      </c>
      <c r="D743" s="51" t="s">
        <v>1960</v>
      </c>
      <c r="E743" s="51" t="s">
        <v>2530</v>
      </c>
      <c r="F743" s="51" t="s">
        <v>523</v>
      </c>
      <c r="G743" s="51" t="s">
        <v>549</v>
      </c>
      <c r="H743" s="51" t="s">
        <v>549</v>
      </c>
      <c r="I743" s="51" t="s">
        <v>478</v>
      </c>
      <c r="J743" s="51" t="s">
        <v>1962</v>
      </c>
      <c r="K743" s="51" t="s">
        <v>1963</v>
      </c>
      <c r="L743" s="51" t="s">
        <v>2531</v>
      </c>
      <c r="M743" s="51" t="s">
        <v>1965</v>
      </c>
    </row>
    <row r="744" spans="1:13">
      <c r="A744" s="38">
        <v>166</v>
      </c>
      <c r="B744" s="51" t="s">
        <v>1958</v>
      </c>
      <c r="C744" s="51" t="s">
        <v>2532</v>
      </c>
      <c r="D744" s="51" t="s">
        <v>2028</v>
      </c>
      <c r="E744" s="51" t="s">
        <v>2533</v>
      </c>
      <c r="F744" s="51" t="s">
        <v>1968</v>
      </c>
      <c r="G744" s="51" t="s">
        <v>2534</v>
      </c>
      <c r="H744" s="51" t="s">
        <v>2534</v>
      </c>
      <c r="I744" s="51" t="s">
        <v>1600</v>
      </c>
      <c r="J744" s="51" t="s">
        <v>1962</v>
      </c>
      <c r="K744" s="51" t="s">
        <v>1963</v>
      </c>
      <c r="L744" s="51" t="s">
        <v>2535</v>
      </c>
      <c r="M744" s="51" t="s">
        <v>1965</v>
      </c>
    </row>
    <row r="745" spans="1:13">
      <c r="A745" s="38">
        <v>167</v>
      </c>
      <c r="B745" s="51" t="s">
        <v>1958</v>
      </c>
      <c r="C745" s="51" t="s">
        <v>2536</v>
      </c>
      <c r="D745" s="51" t="s">
        <v>2028</v>
      </c>
      <c r="E745" s="51" t="s">
        <v>2537</v>
      </c>
      <c r="F745" s="51" t="s">
        <v>671</v>
      </c>
      <c r="G745" s="51" t="s">
        <v>672</v>
      </c>
      <c r="H745" s="51" t="s">
        <v>672</v>
      </c>
      <c r="I745" s="51" t="s">
        <v>673</v>
      </c>
      <c r="J745" s="51" t="s">
        <v>1962</v>
      </c>
      <c r="K745" s="51" t="s">
        <v>1963</v>
      </c>
      <c r="L745" s="51" t="s">
        <v>2538</v>
      </c>
      <c r="M745" s="51" t="s">
        <v>1965</v>
      </c>
    </row>
    <row r="746" spans="1:13">
      <c r="A746" s="38">
        <v>168</v>
      </c>
      <c r="B746" s="51" t="s">
        <v>1958</v>
      </c>
      <c r="C746" s="51" t="s">
        <v>2539</v>
      </c>
      <c r="D746" s="51" t="s">
        <v>2028</v>
      </c>
      <c r="E746" s="51" t="s">
        <v>2540</v>
      </c>
      <c r="F746" s="51" t="s">
        <v>2190</v>
      </c>
      <c r="G746" s="51" t="s">
        <v>1274</v>
      </c>
      <c r="H746" s="51" t="s">
        <v>1274</v>
      </c>
      <c r="I746" s="51" t="s">
        <v>1275</v>
      </c>
      <c r="J746" s="51" t="s">
        <v>1962</v>
      </c>
      <c r="K746" s="51" t="s">
        <v>1963</v>
      </c>
      <c r="L746" s="51" t="s">
        <v>2541</v>
      </c>
      <c r="M746" s="51" t="s">
        <v>1965</v>
      </c>
    </row>
    <row r="747" spans="1:13">
      <c r="A747" s="38">
        <v>169</v>
      </c>
      <c r="B747" s="51" t="s">
        <v>1958</v>
      </c>
      <c r="C747" s="51" t="s">
        <v>2542</v>
      </c>
      <c r="D747" s="51" t="s">
        <v>2028</v>
      </c>
      <c r="E747" s="51" t="s">
        <v>2543</v>
      </c>
      <c r="F747" s="51" t="s">
        <v>2544</v>
      </c>
      <c r="G747" s="51" t="s">
        <v>2376</v>
      </c>
      <c r="H747" s="51" t="s">
        <v>2376</v>
      </c>
      <c r="I747" s="51" t="s">
        <v>359</v>
      </c>
      <c r="J747" s="51" t="s">
        <v>1962</v>
      </c>
      <c r="K747" s="51" t="s">
        <v>1963</v>
      </c>
      <c r="L747" s="51" t="s">
        <v>2545</v>
      </c>
      <c r="M747" s="51" t="s">
        <v>1965</v>
      </c>
    </row>
    <row r="748" spans="1:13">
      <c r="A748" s="38">
        <v>170</v>
      </c>
      <c r="B748" s="51" t="s">
        <v>1958</v>
      </c>
      <c r="C748" s="51" t="s">
        <v>2546</v>
      </c>
      <c r="D748" s="51" t="s">
        <v>2028</v>
      </c>
      <c r="E748" s="51" t="s">
        <v>2547</v>
      </c>
      <c r="F748" s="51" t="s">
        <v>2548</v>
      </c>
      <c r="G748" s="51" t="s">
        <v>2549</v>
      </c>
      <c r="H748" s="51" t="s">
        <v>2549</v>
      </c>
      <c r="I748" s="51" t="s">
        <v>2550</v>
      </c>
      <c r="J748" s="51" t="s">
        <v>1962</v>
      </c>
      <c r="K748" s="51" t="s">
        <v>1963</v>
      </c>
      <c r="L748" s="51" t="s">
        <v>2551</v>
      </c>
      <c r="M748" s="51" t="s">
        <v>1965</v>
      </c>
    </row>
    <row r="749" spans="1:13">
      <c r="A749" s="38">
        <v>171</v>
      </c>
      <c r="B749" s="51" t="s">
        <v>1958</v>
      </c>
      <c r="C749" s="51" t="s">
        <v>2552</v>
      </c>
      <c r="D749" s="51" t="s">
        <v>2028</v>
      </c>
      <c r="E749" s="51" t="s">
        <v>2553</v>
      </c>
      <c r="F749" s="51" t="s">
        <v>922</v>
      </c>
      <c r="G749" s="51" t="s">
        <v>321</v>
      </c>
      <c r="H749" s="51" t="s">
        <v>321</v>
      </c>
      <c r="I749" s="51" t="s">
        <v>923</v>
      </c>
      <c r="J749" s="51" t="s">
        <v>1962</v>
      </c>
      <c r="K749" s="51" t="s">
        <v>1963</v>
      </c>
      <c r="L749" s="51" t="s">
        <v>2554</v>
      </c>
      <c r="M749" s="51" t="s">
        <v>1965</v>
      </c>
    </row>
    <row r="750" spans="1:13">
      <c r="A750" s="38">
        <v>172</v>
      </c>
      <c r="B750" s="51" t="s">
        <v>1958</v>
      </c>
      <c r="C750" s="51" t="s">
        <v>2555</v>
      </c>
      <c r="D750" s="51" t="s">
        <v>2028</v>
      </c>
      <c r="E750" s="51" t="s">
        <v>2556</v>
      </c>
      <c r="F750" s="51" t="s">
        <v>69</v>
      </c>
      <c r="G750" s="51" t="s">
        <v>70</v>
      </c>
      <c r="H750" s="51" t="s">
        <v>70</v>
      </c>
      <c r="I750" s="51" t="s">
        <v>71</v>
      </c>
      <c r="J750" s="51" t="s">
        <v>1962</v>
      </c>
      <c r="K750" s="51" t="s">
        <v>1963</v>
      </c>
      <c r="L750" s="51" t="s">
        <v>2557</v>
      </c>
      <c r="M750" s="51" t="s">
        <v>1965</v>
      </c>
    </row>
    <row r="751" spans="1:13">
      <c r="A751" s="38">
        <v>173</v>
      </c>
      <c r="B751" s="51" t="s">
        <v>1958</v>
      </c>
      <c r="C751" s="51" t="s">
        <v>2558</v>
      </c>
      <c r="D751" s="51" t="s">
        <v>2028</v>
      </c>
      <c r="E751" s="51" t="s">
        <v>2559</v>
      </c>
      <c r="F751" s="51" t="s">
        <v>2371</v>
      </c>
      <c r="G751" s="51" t="s">
        <v>2372</v>
      </c>
      <c r="H751" s="51" t="s">
        <v>2372</v>
      </c>
      <c r="I751" s="51" t="s">
        <v>168</v>
      </c>
      <c r="J751" s="51" t="s">
        <v>1962</v>
      </c>
      <c r="K751" s="51" t="s">
        <v>1963</v>
      </c>
      <c r="L751" s="51" t="s">
        <v>2560</v>
      </c>
      <c r="M751" s="51" t="s">
        <v>1965</v>
      </c>
    </row>
    <row r="752" spans="1:13">
      <c r="A752" s="38">
        <v>174</v>
      </c>
      <c r="B752" s="51" t="s">
        <v>1958</v>
      </c>
      <c r="C752" s="51" t="s">
        <v>2561</v>
      </c>
      <c r="D752" s="51" t="s">
        <v>2028</v>
      </c>
      <c r="E752" s="51" t="s">
        <v>2562</v>
      </c>
      <c r="F752" s="51" t="s">
        <v>2563</v>
      </c>
      <c r="G752" s="51" t="s">
        <v>2564</v>
      </c>
      <c r="H752" s="51" t="s">
        <v>2564</v>
      </c>
      <c r="I752" s="51" t="s">
        <v>2565</v>
      </c>
      <c r="J752" s="51" t="s">
        <v>1962</v>
      </c>
      <c r="K752" s="51" t="s">
        <v>1963</v>
      </c>
      <c r="L752" s="51" t="s">
        <v>2566</v>
      </c>
      <c r="M752" s="51" t="s">
        <v>1965</v>
      </c>
    </row>
    <row r="753" spans="1:13">
      <c r="A753" s="38">
        <v>175</v>
      </c>
      <c r="B753" s="51" t="s">
        <v>1958</v>
      </c>
      <c r="C753" s="51" t="s">
        <v>2567</v>
      </c>
      <c r="D753" s="51" t="s">
        <v>2028</v>
      </c>
      <c r="E753" s="51" t="s">
        <v>2568</v>
      </c>
      <c r="F753" s="51" t="s">
        <v>99</v>
      </c>
      <c r="G753" s="51" t="s">
        <v>100</v>
      </c>
      <c r="H753" s="51" t="s">
        <v>100</v>
      </c>
      <c r="I753" s="51" t="s">
        <v>101</v>
      </c>
      <c r="J753" s="51" t="s">
        <v>1962</v>
      </c>
      <c r="K753" s="51" t="s">
        <v>1963</v>
      </c>
      <c r="L753" s="51" t="s">
        <v>2569</v>
      </c>
      <c r="M753" s="51" t="s">
        <v>1965</v>
      </c>
    </row>
    <row r="754" spans="1:13">
      <c r="A754" s="38">
        <v>176</v>
      </c>
      <c r="B754" s="51" t="s">
        <v>1958</v>
      </c>
      <c r="C754" s="51" t="s">
        <v>2570</v>
      </c>
      <c r="D754" s="51" t="s">
        <v>2348</v>
      </c>
      <c r="E754" s="51" t="s">
        <v>2571</v>
      </c>
      <c r="F754" s="51" t="s">
        <v>34</v>
      </c>
      <c r="G754" s="51" t="s">
        <v>35</v>
      </c>
      <c r="H754" s="51" t="s">
        <v>35</v>
      </c>
      <c r="I754" s="51" t="s">
        <v>36</v>
      </c>
      <c r="J754" s="51" t="s">
        <v>1962</v>
      </c>
      <c r="K754" s="51" t="s">
        <v>1963</v>
      </c>
      <c r="L754" s="51" t="s">
        <v>2572</v>
      </c>
      <c r="M754" s="51" t="s">
        <v>1965</v>
      </c>
    </row>
    <row r="755" spans="1:13">
      <c r="A755" s="38">
        <v>177</v>
      </c>
      <c r="B755" s="51" t="s">
        <v>1958</v>
      </c>
      <c r="C755" s="51" t="s">
        <v>2573</v>
      </c>
      <c r="D755" s="51" t="s">
        <v>2348</v>
      </c>
      <c r="E755" s="51" t="s">
        <v>2574</v>
      </c>
      <c r="F755" s="51" t="s">
        <v>194</v>
      </c>
      <c r="G755" s="51" t="s">
        <v>195</v>
      </c>
      <c r="H755" s="51" t="s">
        <v>195</v>
      </c>
      <c r="I755" s="51" t="s">
        <v>196</v>
      </c>
      <c r="J755" s="51" t="s">
        <v>1962</v>
      </c>
      <c r="K755" s="51" t="s">
        <v>1963</v>
      </c>
      <c r="L755" s="51" t="s">
        <v>2575</v>
      </c>
      <c r="M755" s="51" t="s">
        <v>1965</v>
      </c>
    </row>
    <row r="756" spans="1:13">
      <c r="A756" s="38">
        <v>178</v>
      </c>
      <c r="B756" s="51" t="s">
        <v>1958</v>
      </c>
      <c r="C756" s="51" t="s">
        <v>2576</v>
      </c>
      <c r="D756" s="51" t="s">
        <v>2348</v>
      </c>
      <c r="E756" s="51" t="s">
        <v>2577</v>
      </c>
      <c r="F756" s="51" t="s">
        <v>357</v>
      </c>
      <c r="G756" s="51" t="s">
        <v>2376</v>
      </c>
      <c r="H756" s="51" t="s">
        <v>2376</v>
      </c>
      <c r="I756" s="51" t="s">
        <v>359</v>
      </c>
      <c r="J756" s="51" t="s">
        <v>1962</v>
      </c>
      <c r="K756" s="51" t="s">
        <v>1963</v>
      </c>
      <c r="L756" s="51" t="s">
        <v>2578</v>
      </c>
      <c r="M756" s="51" t="s">
        <v>1965</v>
      </c>
    </row>
    <row r="757" spans="1:13">
      <c r="A757" s="38">
        <v>179</v>
      </c>
      <c r="B757" s="51" t="s">
        <v>1958</v>
      </c>
      <c r="C757" s="51" t="s">
        <v>2579</v>
      </c>
      <c r="D757" s="51" t="s">
        <v>2028</v>
      </c>
      <c r="E757" s="51" t="s">
        <v>2580</v>
      </c>
      <c r="F757" s="51" t="s">
        <v>2581</v>
      </c>
      <c r="G757" s="51" t="s">
        <v>871</v>
      </c>
      <c r="H757" s="51" t="s">
        <v>871</v>
      </c>
      <c r="I757" s="51" t="s">
        <v>872</v>
      </c>
      <c r="J757" s="51" t="s">
        <v>1962</v>
      </c>
      <c r="K757" s="51" t="s">
        <v>1963</v>
      </c>
      <c r="L757" s="125" t="s">
        <v>2582</v>
      </c>
      <c r="M757" s="51" t="s">
        <v>2583</v>
      </c>
    </row>
    <row r="758" spans="1:13">
      <c r="A758" s="38">
        <v>180</v>
      </c>
      <c r="B758" s="51" t="s">
        <v>1958</v>
      </c>
      <c r="C758" s="51" t="s">
        <v>2584</v>
      </c>
      <c r="D758" s="51" t="s">
        <v>2028</v>
      </c>
      <c r="E758" s="51" t="s">
        <v>2585</v>
      </c>
      <c r="F758" s="51" t="s">
        <v>2586</v>
      </c>
      <c r="G758" s="51" t="s">
        <v>2587</v>
      </c>
      <c r="H758" s="51" t="s">
        <v>2588</v>
      </c>
      <c r="I758" s="51" t="s">
        <v>2589</v>
      </c>
      <c r="J758" s="51" t="s">
        <v>1962</v>
      </c>
      <c r="K758" s="51" t="s">
        <v>1963</v>
      </c>
      <c r="L758" s="125" t="s">
        <v>2590</v>
      </c>
      <c r="M758" s="51" t="s">
        <v>2583</v>
      </c>
    </row>
    <row r="759" spans="1:13">
      <c r="A759" s="38">
        <v>181</v>
      </c>
      <c r="B759" s="51" t="s">
        <v>1958</v>
      </c>
      <c r="C759" s="51" t="s">
        <v>2591</v>
      </c>
      <c r="D759" s="51" t="s">
        <v>2592</v>
      </c>
      <c r="E759" s="51" t="s">
        <v>2593</v>
      </c>
      <c r="F759" s="51" t="s">
        <v>2594</v>
      </c>
      <c r="G759" s="51" t="s">
        <v>657</v>
      </c>
      <c r="H759" s="51" t="s">
        <v>657</v>
      </c>
      <c r="I759" s="51">
        <v>13868801490</v>
      </c>
      <c r="J759" s="51" t="s">
        <v>1962</v>
      </c>
      <c r="K759" s="51" t="s">
        <v>1963</v>
      </c>
      <c r="L759" s="125" t="s">
        <v>2595</v>
      </c>
      <c r="M759" s="51" t="s">
        <v>2596</v>
      </c>
    </row>
    <row r="760" ht="21" spans="1:13">
      <c r="A760" s="1" t="s">
        <v>0</v>
      </c>
      <c r="B760" s="1"/>
      <c r="C760" s="1"/>
      <c r="D760" s="1"/>
      <c r="E760" s="1"/>
      <c r="F760" s="1"/>
      <c r="G760" s="1"/>
      <c r="H760" s="1"/>
      <c r="I760" s="1"/>
      <c r="J760" s="1"/>
      <c r="K760" s="1"/>
      <c r="L760" s="1"/>
      <c r="M760" s="1"/>
    </row>
    <row r="761" ht="16.5" spans="1:13">
      <c r="A761" s="3" t="s">
        <v>2597</v>
      </c>
      <c r="B761" s="4"/>
      <c r="C761" s="4"/>
      <c r="D761" s="4"/>
      <c r="E761" s="5" t="s">
        <v>2598</v>
      </c>
      <c r="F761" s="6" t="s">
        <v>3</v>
      </c>
      <c r="G761" s="7"/>
      <c r="H761" s="5"/>
      <c r="I761" s="5"/>
      <c r="J761" s="5"/>
      <c r="K761" s="5"/>
      <c r="L761" s="5"/>
      <c r="M761" s="5"/>
    </row>
    <row r="762" ht="16.5" spans="1:13">
      <c r="A762" s="8" t="s">
        <v>4</v>
      </c>
      <c r="B762" s="8"/>
      <c r="C762" s="8"/>
      <c r="D762" s="8"/>
      <c r="E762" s="8"/>
      <c r="F762" s="8"/>
      <c r="G762" s="8"/>
      <c r="H762" s="8"/>
      <c r="I762" s="8"/>
      <c r="J762" s="8"/>
      <c r="K762" s="8"/>
      <c r="L762" s="8"/>
      <c r="M762" s="8"/>
    </row>
    <row r="763" ht="16.5" spans="1:13">
      <c r="A763" s="9" t="s">
        <v>5</v>
      </c>
      <c r="B763" s="10"/>
      <c r="C763" s="10"/>
      <c r="D763" s="10"/>
      <c r="E763" s="11" t="s">
        <v>6</v>
      </c>
      <c r="F763" s="9" t="s">
        <v>7</v>
      </c>
      <c r="G763" s="10"/>
      <c r="H763" s="10"/>
      <c r="I763" s="20"/>
      <c r="J763" s="21" t="s">
        <v>8</v>
      </c>
      <c r="K763" s="22"/>
      <c r="L763" s="8"/>
      <c r="M763" s="8"/>
    </row>
    <row r="764" ht="33" spans="1:13">
      <c r="A764" s="13" t="s">
        <v>9</v>
      </c>
      <c r="B764" s="13" t="s">
        <v>10</v>
      </c>
      <c r="C764" s="13" t="s">
        <v>11</v>
      </c>
      <c r="D764" s="13" t="s">
        <v>12</v>
      </c>
      <c r="E764" s="14" t="s">
        <v>13</v>
      </c>
      <c r="F764" s="15" t="s">
        <v>14</v>
      </c>
      <c r="G764" s="15"/>
      <c r="H764" s="15" t="s">
        <v>15</v>
      </c>
      <c r="I764" s="15" t="s">
        <v>16</v>
      </c>
      <c r="J764" s="23" t="s">
        <v>17</v>
      </c>
      <c r="K764" s="24" t="s">
        <v>18</v>
      </c>
      <c r="L764" s="25" t="s">
        <v>19</v>
      </c>
      <c r="M764" s="25" t="s">
        <v>20</v>
      </c>
    </row>
    <row r="765" ht="16.5" spans="1:13">
      <c r="A765" s="29">
        <v>1</v>
      </c>
      <c r="B765" s="38" t="s">
        <v>2599</v>
      </c>
      <c r="C765" s="53" t="s">
        <v>2600</v>
      </c>
      <c r="D765" s="53" t="s">
        <v>2601</v>
      </c>
      <c r="E765" s="53" t="s">
        <v>2602</v>
      </c>
      <c r="F765" s="53" t="s">
        <v>2603</v>
      </c>
      <c r="G765" s="53" t="s">
        <v>2604</v>
      </c>
      <c r="H765" s="53" t="s">
        <v>2604</v>
      </c>
      <c r="I765" s="53" t="s">
        <v>2605</v>
      </c>
      <c r="J765" s="29" t="s">
        <v>2606</v>
      </c>
      <c r="K765" s="29" t="s">
        <v>2607</v>
      </c>
      <c r="L765" s="54" t="s">
        <v>2608</v>
      </c>
      <c r="M765" s="55"/>
    </row>
    <row r="766" ht="16.5" spans="1:13">
      <c r="A766" s="29">
        <v>2</v>
      </c>
      <c r="B766" s="38" t="s">
        <v>2599</v>
      </c>
      <c r="C766" s="53" t="s">
        <v>2609</v>
      </c>
      <c r="D766" s="53" t="s">
        <v>2601</v>
      </c>
      <c r="E766" s="53" t="s">
        <v>2610</v>
      </c>
      <c r="F766" s="53" t="s">
        <v>2611</v>
      </c>
      <c r="G766" s="53" t="s">
        <v>281</v>
      </c>
      <c r="H766" s="53" t="s">
        <v>281</v>
      </c>
      <c r="I766" s="53" t="s">
        <v>282</v>
      </c>
      <c r="J766" s="29" t="s">
        <v>2606</v>
      </c>
      <c r="K766" s="29" t="s">
        <v>2607</v>
      </c>
      <c r="L766" s="54" t="s">
        <v>2612</v>
      </c>
      <c r="M766" s="55"/>
    </row>
    <row r="767" ht="16.5" spans="1:13">
      <c r="A767" s="29">
        <v>3</v>
      </c>
      <c r="B767" s="38" t="s">
        <v>2599</v>
      </c>
      <c r="C767" s="53" t="s">
        <v>2613</v>
      </c>
      <c r="D767" s="53" t="s">
        <v>2601</v>
      </c>
      <c r="E767" s="53" t="s">
        <v>2614</v>
      </c>
      <c r="F767" s="53" t="s">
        <v>2615</v>
      </c>
      <c r="G767" s="53" t="s">
        <v>331</v>
      </c>
      <c r="H767" s="53" t="s">
        <v>331</v>
      </c>
      <c r="I767" s="53" t="s">
        <v>332</v>
      </c>
      <c r="J767" s="29" t="s">
        <v>2606</v>
      </c>
      <c r="K767" s="29" t="s">
        <v>2607</v>
      </c>
      <c r="L767" s="54" t="s">
        <v>2616</v>
      </c>
      <c r="M767" s="5"/>
    </row>
    <row r="768" ht="16.5" spans="1:13">
      <c r="A768" s="29">
        <v>4</v>
      </c>
      <c r="B768" s="38" t="s">
        <v>2599</v>
      </c>
      <c r="C768" s="53" t="s">
        <v>2617</v>
      </c>
      <c r="D768" s="53" t="s">
        <v>2601</v>
      </c>
      <c r="E768" s="53" t="s">
        <v>2618</v>
      </c>
      <c r="F768" s="53" t="s">
        <v>2619</v>
      </c>
      <c r="G768" s="53" t="s">
        <v>2620</v>
      </c>
      <c r="H768" s="53" t="s">
        <v>2620</v>
      </c>
      <c r="I768" s="53" t="s">
        <v>2621</v>
      </c>
      <c r="J768" s="29" t="s">
        <v>2606</v>
      </c>
      <c r="K768" s="29" t="s">
        <v>2607</v>
      </c>
      <c r="L768" s="54" t="s">
        <v>2622</v>
      </c>
      <c r="M768" s="5"/>
    </row>
    <row r="769" ht="16.5" spans="1:13">
      <c r="A769" s="29">
        <v>5</v>
      </c>
      <c r="B769" s="38" t="s">
        <v>2599</v>
      </c>
      <c r="C769" s="53" t="s">
        <v>2623</v>
      </c>
      <c r="D769" s="53" t="s">
        <v>2601</v>
      </c>
      <c r="E769" s="53" t="s">
        <v>2624</v>
      </c>
      <c r="F769" s="53" t="s">
        <v>2625</v>
      </c>
      <c r="G769" s="53" t="s">
        <v>2626</v>
      </c>
      <c r="H769" s="53" t="s">
        <v>2626</v>
      </c>
      <c r="I769" s="53" t="s">
        <v>1440</v>
      </c>
      <c r="J769" s="29" t="s">
        <v>2606</v>
      </c>
      <c r="K769" s="29" t="s">
        <v>2607</v>
      </c>
      <c r="L769" s="54" t="s">
        <v>2627</v>
      </c>
      <c r="M769" s="5"/>
    </row>
    <row r="770" ht="16.5" spans="1:13">
      <c r="A770" s="29">
        <v>6</v>
      </c>
      <c r="B770" s="38" t="s">
        <v>2599</v>
      </c>
      <c r="C770" s="53" t="s">
        <v>2628</v>
      </c>
      <c r="D770" s="53" t="s">
        <v>2601</v>
      </c>
      <c r="E770" s="53" t="s">
        <v>2629</v>
      </c>
      <c r="F770" s="53" t="s">
        <v>2630</v>
      </c>
      <c r="G770" s="53" t="s">
        <v>491</v>
      </c>
      <c r="H770" s="53" t="s">
        <v>491</v>
      </c>
      <c r="I770" s="53" t="s">
        <v>492</v>
      </c>
      <c r="J770" s="29" t="s">
        <v>2606</v>
      </c>
      <c r="K770" s="29" t="s">
        <v>2607</v>
      </c>
      <c r="L770" s="54" t="s">
        <v>2631</v>
      </c>
      <c r="M770" s="5"/>
    </row>
    <row r="771" ht="16.5" spans="1:13">
      <c r="A771" s="29">
        <v>7</v>
      </c>
      <c r="B771" s="38" t="s">
        <v>2599</v>
      </c>
      <c r="C771" s="53" t="s">
        <v>2632</v>
      </c>
      <c r="D771" s="53" t="s">
        <v>2601</v>
      </c>
      <c r="E771" s="53" t="s">
        <v>2633</v>
      </c>
      <c r="F771" s="53" t="s">
        <v>2634</v>
      </c>
      <c r="G771" s="53" t="s">
        <v>2372</v>
      </c>
      <c r="H771" s="53" t="s">
        <v>2372</v>
      </c>
      <c r="I771" s="53" t="s">
        <v>2635</v>
      </c>
      <c r="J771" s="29" t="s">
        <v>2606</v>
      </c>
      <c r="K771" s="29" t="s">
        <v>2607</v>
      </c>
      <c r="L771" s="54" t="s">
        <v>2636</v>
      </c>
      <c r="M771" s="5"/>
    </row>
    <row r="772" ht="16.5" spans="1:13">
      <c r="A772" s="29">
        <v>8</v>
      </c>
      <c r="B772" s="38" t="s">
        <v>2599</v>
      </c>
      <c r="C772" s="53" t="s">
        <v>2637</v>
      </c>
      <c r="D772" s="53" t="s">
        <v>2601</v>
      </c>
      <c r="E772" s="53" t="s">
        <v>2638</v>
      </c>
      <c r="F772" s="53" t="s">
        <v>2639</v>
      </c>
      <c r="G772" s="53" t="s">
        <v>2640</v>
      </c>
      <c r="H772" s="53" t="s">
        <v>2640</v>
      </c>
      <c r="I772" s="53" t="s">
        <v>1186</v>
      </c>
      <c r="J772" s="29" t="s">
        <v>2606</v>
      </c>
      <c r="K772" s="29" t="s">
        <v>2607</v>
      </c>
      <c r="L772" s="54" t="s">
        <v>2641</v>
      </c>
      <c r="M772" s="5"/>
    </row>
    <row r="773" ht="16.5" spans="1:13">
      <c r="A773" s="29">
        <v>9</v>
      </c>
      <c r="B773" s="38" t="s">
        <v>2599</v>
      </c>
      <c r="C773" s="53" t="s">
        <v>2642</v>
      </c>
      <c r="D773" s="53" t="s">
        <v>2601</v>
      </c>
      <c r="E773" s="53" t="s">
        <v>2643</v>
      </c>
      <c r="F773" s="53" t="s">
        <v>2644</v>
      </c>
      <c r="G773" s="53" t="s">
        <v>571</v>
      </c>
      <c r="H773" s="53" t="s">
        <v>2645</v>
      </c>
      <c r="I773" s="53" t="s">
        <v>572</v>
      </c>
      <c r="J773" s="29" t="s">
        <v>2606</v>
      </c>
      <c r="K773" s="29" t="s">
        <v>2607</v>
      </c>
      <c r="L773" s="54" t="s">
        <v>2646</v>
      </c>
      <c r="M773" s="5"/>
    </row>
    <row r="774" ht="16.5" spans="1:13">
      <c r="A774" s="29">
        <v>10</v>
      </c>
      <c r="B774" s="38" t="s">
        <v>2599</v>
      </c>
      <c r="C774" s="53" t="s">
        <v>2647</v>
      </c>
      <c r="D774" s="53" t="s">
        <v>2601</v>
      </c>
      <c r="E774" s="53" t="s">
        <v>2648</v>
      </c>
      <c r="F774" s="53" t="s">
        <v>2649</v>
      </c>
      <c r="G774" s="53" t="s">
        <v>2399</v>
      </c>
      <c r="H774" s="53" t="s">
        <v>2399</v>
      </c>
      <c r="I774" s="53" t="s">
        <v>2400</v>
      </c>
      <c r="J774" s="29" t="s">
        <v>2606</v>
      </c>
      <c r="K774" s="29" t="s">
        <v>2607</v>
      </c>
      <c r="L774" s="54" t="s">
        <v>2650</v>
      </c>
      <c r="M774" s="5"/>
    </row>
    <row r="775" ht="16.5" spans="1:13">
      <c r="A775" s="29">
        <v>11</v>
      </c>
      <c r="B775" s="38" t="s">
        <v>2599</v>
      </c>
      <c r="C775" s="53" t="s">
        <v>2651</v>
      </c>
      <c r="D775" s="53" t="s">
        <v>2601</v>
      </c>
      <c r="E775" s="53" t="s">
        <v>2652</v>
      </c>
      <c r="F775" s="53" t="s">
        <v>2653</v>
      </c>
      <c r="G775" s="53" t="s">
        <v>2654</v>
      </c>
      <c r="H775" s="53" t="s">
        <v>2654</v>
      </c>
      <c r="I775" s="53" t="s">
        <v>2655</v>
      </c>
      <c r="J775" s="29" t="s">
        <v>2606</v>
      </c>
      <c r="K775" s="29" t="s">
        <v>2607</v>
      </c>
      <c r="L775" s="54" t="s">
        <v>2656</v>
      </c>
      <c r="M775" s="5"/>
    </row>
    <row r="776" ht="16.5" spans="1:13">
      <c r="A776" s="29">
        <v>12</v>
      </c>
      <c r="B776" s="38" t="s">
        <v>2599</v>
      </c>
      <c r="C776" s="53" t="s">
        <v>2657</v>
      </c>
      <c r="D776" s="53" t="s">
        <v>2601</v>
      </c>
      <c r="E776" s="53" t="s">
        <v>2658</v>
      </c>
      <c r="F776" s="53" t="s">
        <v>2659</v>
      </c>
      <c r="G776" s="53" t="s">
        <v>1510</v>
      </c>
      <c r="H776" s="53" t="s">
        <v>1510</v>
      </c>
      <c r="I776" s="53" t="s">
        <v>1511</v>
      </c>
      <c r="J776" s="29" t="s">
        <v>2606</v>
      </c>
      <c r="K776" s="29" t="s">
        <v>2607</v>
      </c>
      <c r="L776" s="54" t="s">
        <v>2660</v>
      </c>
      <c r="M776" s="5"/>
    </row>
    <row r="777" ht="16.5" spans="1:13">
      <c r="A777" s="29">
        <v>13</v>
      </c>
      <c r="B777" s="38" t="s">
        <v>2599</v>
      </c>
      <c r="C777" s="53" t="s">
        <v>2661</v>
      </c>
      <c r="D777" s="53" t="s">
        <v>2601</v>
      </c>
      <c r="E777" s="53" t="s">
        <v>2662</v>
      </c>
      <c r="F777" s="53" t="s">
        <v>2663</v>
      </c>
      <c r="G777" s="53" t="s">
        <v>2664</v>
      </c>
      <c r="H777" s="53" t="s">
        <v>2664</v>
      </c>
      <c r="I777" s="53" t="s">
        <v>2665</v>
      </c>
      <c r="J777" s="29" t="s">
        <v>2606</v>
      </c>
      <c r="K777" s="29" t="s">
        <v>2607</v>
      </c>
      <c r="L777" s="54" t="s">
        <v>2666</v>
      </c>
      <c r="M777" s="5"/>
    </row>
    <row r="778" ht="16.5" spans="1:13">
      <c r="A778" s="29">
        <v>14</v>
      </c>
      <c r="B778" s="38" t="s">
        <v>2599</v>
      </c>
      <c r="C778" s="53" t="s">
        <v>2667</v>
      </c>
      <c r="D778" s="53" t="s">
        <v>2601</v>
      </c>
      <c r="E778" s="53" t="s">
        <v>2668</v>
      </c>
      <c r="F778" s="53" t="s">
        <v>2669</v>
      </c>
      <c r="G778" s="53" t="s">
        <v>2670</v>
      </c>
      <c r="H778" s="53" t="s">
        <v>2670</v>
      </c>
      <c r="I778" s="53" t="s">
        <v>2671</v>
      </c>
      <c r="J778" s="29" t="s">
        <v>2606</v>
      </c>
      <c r="K778" s="29" t="s">
        <v>2607</v>
      </c>
      <c r="L778" s="54" t="s">
        <v>2672</v>
      </c>
      <c r="M778" s="5"/>
    </row>
    <row r="779" ht="16.5" spans="1:13">
      <c r="A779" s="29">
        <v>15</v>
      </c>
      <c r="B779" s="38" t="s">
        <v>2599</v>
      </c>
      <c r="C779" s="53" t="s">
        <v>2673</v>
      </c>
      <c r="D779" s="53" t="s">
        <v>2601</v>
      </c>
      <c r="E779" s="53" t="s">
        <v>2674</v>
      </c>
      <c r="F779" s="53" t="s">
        <v>2675</v>
      </c>
      <c r="G779" s="53" t="s">
        <v>477</v>
      </c>
      <c r="H779" s="53" t="s">
        <v>2676</v>
      </c>
      <c r="I779" s="53" t="s">
        <v>478</v>
      </c>
      <c r="J779" s="29" t="s">
        <v>2606</v>
      </c>
      <c r="K779" s="29" t="s">
        <v>2607</v>
      </c>
      <c r="L779" s="54" t="s">
        <v>2677</v>
      </c>
      <c r="M779" s="5"/>
    </row>
    <row r="780" ht="16.5" spans="1:13">
      <c r="A780" s="29">
        <v>16</v>
      </c>
      <c r="B780" s="38" t="s">
        <v>2599</v>
      </c>
      <c r="C780" s="53" t="s">
        <v>2678</v>
      </c>
      <c r="D780" s="53" t="s">
        <v>2601</v>
      </c>
      <c r="E780" s="53" t="s">
        <v>2679</v>
      </c>
      <c r="F780" s="53" t="s">
        <v>2680</v>
      </c>
      <c r="G780" s="53" t="s">
        <v>65</v>
      </c>
      <c r="H780" s="53" t="s">
        <v>65</v>
      </c>
      <c r="I780" s="53" t="s">
        <v>66</v>
      </c>
      <c r="J780" s="29" t="s">
        <v>2606</v>
      </c>
      <c r="K780" s="29" t="s">
        <v>2607</v>
      </c>
      <c r="L780" s="54" t="s">
        <v>2681</v>
      </c>
      <c r="M780" s="5"/>
    </row>
    <row r="781" ht="16.5" spans="1:13">
      <c r="A781" s="29">
        <v>17</v>
      </c>
      <c r="B781" s="38" t="s">
        <v>2599</v>
      </c>
      <c r="C781" s="53" t="s">
        <v>2682</v>
      </c>
      <c r="D781" s="53" t="s">
        <v>2601</v>
      </c>
      <c r="E781" s="53" t="s">
        <v>2683</v>
      </c>
      <c r="F781" s="53" t="s">
        <v>2684</v>
      </c>
      <c r="G781" s="53" t="s">
        <v>179</v>
      </c>
      <c r="H781" s="53" t="s">
        <v>179</v>
      </c>
      <c r="I781" s="53" t="s">
        <v>180</v>
      </c>
      <c r="J781" s="29" t="s">
        <v>2606</v>
      </c>
      <c r="K781" s="29" t="s">
        <v>2607</v>
      </c>
      <c r="L781" s="54" t="s">
        <v>2685</v>
      </c>
      <c r="M781" s="5"/>
    </row>
    <row r="782" ht="16.5" spans="1:13">
      <c r="A782" s="29">
        <v>18</v>
      </c>
      <c r="B782" s="38" t="s">
        <v>2599</v>
      </c>
      <c r="C782" s="53" t="s">
        <v>2686</v>
      </c>
      <c r="D782" s="53" t="s">
        <v>2601</v>
      </c>
      <c r="E782" s="53" t="s">
        <v>2687</v>
      </c>
      <c r="F782" s="53" t="s">
        <v>2688</v>
      </c>
      <c r="G782" s="53" t="s">
        <v>886</v>
      </c>
      <c r="H782" s="53" t="s">
        <v>886</v>
      </c>
      <c r="I782" s="53" t="s">
        <v>887</v>
      </c>
      <c r="J782" s="29" t="s">
        <v>2606</v>
      </c>
      <c r="K782" s="29" t="s">
        <v>2607</v>
      </c>
      <c r="L782" s="54" t="s">
        <v>2689</v>
      </c>
      <c r="M782" s="5"/>
    </row>
    <row r="783" ht="16.5" spans="1:13">
      <c r="A783" s="29">
        <v>19</v>
      </c>
      <c r="B783" s="38" t="s">
        <v>2599</v>
      </c>
      <c r="C783" s="53" t="s">
        <v>2690</v>
      </c>
      <c r="D783" s="53" t="s">
        <v>2601</v>
      </c>
      <c r="E783" s="53" t="s">
        <v>2691</v>
      </c>
      <c r="F783" s="53" t="s">
        <v>2611</v>
      </c>
      <c r="G783" s="53" t="s">
        <v>281</v>
      </c>
      <c r="H783" s="53" t="s">
        <v>281</v>
      </c>
      <c r="I783" s="53" t="s">
        <v>282</v>
      </c>
      <c r="J783" s="29" t="s">
        <v>2606</v>
      </c>
      <c r="K783" s="29" t="s">
        <v>2607</v>
      </c>
      <c r="L783" s="54" t="s">
        <v>2692</v>
      </c>
      <c r="M783" s="5"/>
    </row>
    <row r="784" ht="16.5" spans="1:13">
      <c r="A784" s="29">
        <v>20</v>
      </c>
      <c r="B784" s="38" t="s">
        <v>2599</v>
      </c>
      <c r="C784" s="53" t="s">
        <v>2693</v>
      </c>
      <c r="D784" s="53" t="s">
        <v>2601</v>
      </c>
      <c r="E784" s="53" t="s">
        <v>2694</v>
      </c>
      <c r="F784" s="53" t="s">
        <v>2695</v>
      </c>
      <c r="G784" s="53" t="s">
        <v>2696</v>
      </c>
      <c r="H784" s="53" t="s">
        <v>2697</v>
      </c>
      <c r="I784" s="53" t="s">
        <v>2698</v>
      </c>
      <c r="J784" s="29" t="s">
        <v>2606</v>
      </c>
      <c r="K784" s="29" t="s">
        <v>2607</v>
      </c>
      <c r="L784" s="54" t="s">
        <v>2699</v>
      </c>
      <c r="M784" s="5"/>
    </row>
    <row r="785" ht="16.5" spans="1:13">
      <c r="A785" s="29">
        <v>21</v>
      </c>
      <c r="B785" s="38" t="s">
        <v>2599</v>
      </c>
      <c r="C785" s="53" t="s">
        <v>2700</v>
      </c>
      <c r="D785" s="53" t="s">
        <v>2601</v>
      </c>
      <c r="E785" s="53" t="s">
        <v>2701</v>
      </c>
      <c r="F785" s="53" t="s">
        <v>2702</v>
      </c>
      <c r="G785" s="53" t="s">
        <v>2703</v>
      </c>
      <c r="H785" s="53" t="s">
        <v>2703</v>
      </c>
      <c r="I785" s="53" t="s">
        <v>2704</v>
      </c>
      <c r="J785" s="29" t="s">
        <v>2606</v>
      </c>
      <c r="K785" s="29" t="s">
        <v>2607</v>
      </c>
      <c r="L785" s="54" t="s">
        <v>2705</v>
      </c>
      <c r="M785" s="5"/>
    </row>
    <row r="786" ht="16.5" spans="1:13">
      <c r="A786" s="29">
        <v>22</v>
      </c>
      <c r="B786" s="38" t="s">
        <v>2599</v>
      </c>
      <c r="C786" s="53" t="s">
        <v>2706</v>
      </c>
      <c r="D786" s="53" t="s">
        <v>2601</v>
      </c>
      <c r="E786" s="53" t="s">
        <v>2707</v>
      </c>
      <c r="F786" s="53" t="s">
        <v>2708</v>
      </c>
      <c r="G786" s="53" t="s">
        <v>100</v>
      </c>
      <c r="H786" s="53" t="s">
        <v>100</v>
      </c>
      <c r="I786" s="53" t="s">
        <v>101</v>
      </c>
      <c r="J786" s="29" t="s">
        <v>2606</v>
      </c>
      <c r="K786" s="29" t="s">
        <v>2607</v>
      </c>
      <c r="L786" s="54" t="s">
        <v>2709</v>
      </c>
      <c r="M786" s="5"/>
    </row>
    <row r="787" ht="16.5" spans="1:13">
      <c r="A787" s="29">
        <v>23</v>
      </c>
      <c r="B787" s="38" t="s">
        <v>2599</v>
      </c>
      <c r="C787" s="53" t="s">
        <v>2710</v>
      </c>
      <c r="D787" s="53" t="s">
        <v>2601</v>
      </c>
      <c r="E787" s="53" t="s">
        <v>2711</v>
      </c>
      <c r="F787" s="53" t="s">
        <v>2712</v>
      </c>
      <c r="G787" s="53" t="s">
        <v>90</v>
      </c>
      <c r="H787" s="53" t="s">
        <v>90</v>
      </c>
      <c r="I787" s="53" t="s">
        <v>91</v>
      </c>
      <c r="J787" s="29" t="s">
        <v>2606</v>
      </c>
      <c r="K787" s="29" t="s">
        <v>2607</v>
      </c>
      <c r="L787" s="54" t="s">
        <v>2713</v>
      </c>
      <c r="M787" s="5"/>
    </row>
    <row r="788" ht="16.5" spans="1:13">
      <c r="A788" s="29">
        <v>24</v>
      </c>
      <c r="B788" s="38" t="s">
        <v>2599</v>
      </c>
      <c r="C788" s="53" t="s">
        <v>2714</v>
      </c>
      <c r="D788" s="53" t="s">
        <v>2601</v>
      </c>
      <c r="E788" s="53" t="s">
        <v>2715</v>
      </c>
      <c r="F788" s="53" t="s">
        <v>2716</v>
      </c>
      <c r="G788" s="53" t="s">
        <v>2717</v>
      </c>
      <c r="H788" s="53" t="s">
        <v>2717</v>
      </c>
      <c r="I788" s="53" t="s">
        <v>191</v>
      </c>
      <c r="J788" s="29" t="s">
        <v>2606</v>
      </c>
      <c r="K788" s="29" t="s">
        <v>2607</v>
      </c>
      <c r="L788" s="54" t="s">
        <v>2718</v>
      </c>
      <c r="M788" s="5"/>
    </row>
    <row r="789" ht="16.5" spans="1:13">
      <c r="A789" s="29">
        <v>25</v>
      </c>
      <c r="B789" s="38" t="s">
        <v>2599</v>
      </c>
      <c r="C789" s="53" t="s">
        <v>2719</v>
      </c>
      <c r="D789" s="53" t="s">
        <v>2601</v>
      </c>
      <c r="E789" s="53" t="s">
        <v>2720</v>
      </c>
      <c r="F789" s="53" t="s">
        <v>2721</v>
      </c>
      <c r="G789" s="53" t="s">
        <v>75</v>
      </c>
      <c r="H789" s="53" t="s">
        <v>75</v>
      </c>
      <c r="I789" s="53" t="s">
        <v>76</v>
      </c>
      <c r="J789" s="29" t="s">
        <v>2606</v>
      </c>
      <c r="K789" s="29" t="s">
        <v>2607</v>
      </c>
      <c r="L789" s="54" t="s">
        <v>2722</v>
      </c>
      <c r="M789" s="56"/>
    </row>
    <row r="790" ht="16.5" spans="1:13">
      <c r="A790" s="29">
        <v>26</v>
      </c>
      <c r="B790" s="38" t="s">
        <v>2599</v>
      </c>
      <c r="C790" s="53" t="s">
        <v>2723</v>
      </c>
      <c r="D790" s="53" t="s">
        <v>2601</v>
      </c>
      <c r="E790" s="53" t="s">
        <v>2724</v>
      </c>
      <c r="F790" s="53" t="s">
        <v>2725</v>
      </c>
      <c r="G790" s="53" t="s">
        <v>601</v>
      </c>
      <c r="H790" s="53" t="s">
        <v>2726</v>
      </c>
      <c r="I790" s="53" t="s">
        <v>602</v>
      </c>
      <c r="J790" s="29" t="s">
        <v>2606</v>
      </c>
      <c r="K790" s="29" t="s">
        <v>2607</v>
      </c>
      <c r="L790" s="54" t="s">
        <v>2727</v>
      </c>
      <c r="M790" s="5"/>
    </row>
    <row r="791" ht="16.5" spans="1:13">
      <c r="A791" s="29">
        <v>27</v>
      </c>
      <c r="B791" s="38" t="s">
        <v>2599</v>
      </c>
      <c r="C791" s="53" t="s">
        <v>2728</v>
      </c>
      <c r="D791" s="53" t="s">
        <v>2601</v>
      </c>
      <c r="E791" s="53" t="s">
        <v>2729</v>
      </c>
      <c r="F791" s="53" t="s">
        <v>2730</v>
      </c>
      <c r="G791" s="53" t="s">
        <v>2731</v>
      </c>
      <c r="H791" s="53" t="s">
        <v>2731</v>
      </c>
      <c r="I791" s="53" t="s">
        <v>2732</v>
      </c>
      <c r="J791" s="29" t="s">
        <v>2606</v>
      </c>
      <c r="K791" s="29" t="s">
        <v>2607</v>
      </c>
      <c r="L791" s="54" t="s">
        <v>2733</v>
      </c>
      <c r="M791" s="5"/>
    </row>
    <row r="792" ht="16.5" spans="1:13">
      <c r="A792" s="29">
        <v>28</v>
      </c>
      <c r="B792" s="38" t="s">
        <v>2599</v>
      </c>
      <c r="C792" s="53" t="s">
        <v>2734</v>
      </c>
      <c r="D792" s="53" t="s">
        <v>2601</v>
      </c>
      <c r="E792" s="53" t="s">
        <v>2735</v>
      </c>
      <c r="F792" s="53" t="s">
        <v>2736</v>
      </c>
      <c r="G792" s="53" t="s">
        <v>684</v>
      </c>
      <c r="H792" s="53" t="s">
        <v>684</v>
      </c>
      <c r="I792" s="53" t="s">
        <v>673</v>
      </c>
      <c r="J792" s="29" t="s">
        <v>2606</v>
      </c>
      <c r="K792" s="29" t="s">
        <v>2607</v>
      </c>
      <c r="L792" s="54" t="s">
        <v>2737</v>
      </c>
      <c r="M792" s="5"/>
    </row>
    <row r="793" ht="16.5" spans="1:13">
      <c r="A793" s="29">
        <v>29</v>
      </c>
      <c r="B793" s="38" t="s">
        <v>2599</v>
      </c>
      <c r="C793" s="53" t="s">
        <v>2738</v>
      </c>
      <c r="D793" s="53" t="s">
        <v>2601</v>
      </c>
      <c r="E793" s="53" t="s">
        <v>2739</v>
      </c>
      <c r="F793" s="53" t="s">
        <v>1016</v>
      </c>
      <c r="G793" s="53" t="s">
        <v>216</v>
      </c>
      <c r="H793" s="53" t="s">
        <v>216</v>
      </c>
      <c r="I793" s="53" t="s">
        <v>217</v>
      </c>
      <c r="J793" s="29" t="s">
        <v>2606</v>
      </c>
      <c r="K793" s="29" t="s">
        <v>2607</v>
      </c>
      <c r="L793" s="54" t="s">
        <v>2740</v>
      </c>
      <c r="M793" s="5"/>
    </row>
    <row r="794" ht="16.5" spans="1:13">
      <c r="A794" s="29">
        <v>30</v>
      </c>
      <c r="B794" s="38" t="s">
        <v>2599</v>
      </c>
      <c r="C794" s="53" t="s">
        <v>2741</v>
      </c>
      <c r="D794" s="53" t="s">
        <v>2601</v>
      </c>
      <c r="E794" s="53" t="s">
        <v>2742</v>
      </c>
      <c r="F794" s="53" t="s">
        <v>2743</v>
      </c>
      <c r="G794" s="53" t="s">
        <v>200</v>
      </c>
      <c r="H794" s="53" t="s">
        <v>200</v>
      </c>
      <c r="I794" s="53" t="s">
        <v>201</v>
      </c>
      <c r="J794" s="29" t="s">
        <v>2606</v>
      </c>
      <c r="K794" s="29" t="s">
        <v>2607</v>
      </c>
      <c r="L794" s="54" t="s">
        <v>2744</v>
      </c>
      <c r="M794" s="5"/>
    </row>
    <row r="795" ht="16.5" spans="1:13">
      <c r="A795" s="29">
        <v>31</v>
      </c>
      <c r="B795" s="38" t="s">
        <v>2599</v>
      </c>
      <c r="C795" s="53" t="s">
        <v>2745</v>
      </c>
      <c r="D795" s="53" t="s">
        <v>2601</v>
      </c>
      <c r="E795" s="53" t="s">
        <v>2746</v>
      </c>
      <c r="F795" s="53" t="s">
        <v>2747</v>
      </c>
      <c r="G795" s="53" t="s">
        <v>2748</v>
      </c>
      <c r="H795" s="53" t="s">
        <v>2748</v>
      </c>
      <c r="I795" s="53" t="s">
        <v>2749</v>
      </c>
      <c r="J795" s="29" t="s">
        <v>2606</v>
      </c>
      <c r="K795" s="29" t="s">
        <v>2607</v>
      </c>
      <c r="L795" s="54" t="s">
        <v>2750</v>
      </c>
      <c r="M795" s="5"/>
    </row>
    <row r="796" ht="16.5" spans="1:13">
      <c r="A796" s="29">
        <v>32</v>
      </c>
      <c r="B796" s="38" t="s">
        <v>2599</v>
      </c>
      <c r="C796" s="53" t="s">
        <v>2751</v>
      </c>
      <c r="D796" s="53" t="s">
        <v>2601</v>
      </c>
      <c r="E796" s="53" t="s">
        <v>2752</v>
      </c>
      <c r="F796" s="53" t="s">
        <v>2753</v>
      </c>
      <c r="G796" s="53" t="s">
        <v>28</v>
      </c>
      <c r="H796" s="53" t="s">
        <v>28</v>
      </c>
      <c r="I796" s="53" t="s">
        <v>29</v>
      </c>
      <c r="J796" s="29" t="s">
        <v>2606</v>
      </c>
      <c r="K796" s="29" t="s">
        <v>2607</v>
      </c>
      <c r="L796" s="54" t="s">
        <v>2754</v>
      </c>
      <c r="M796" s="5"/>
    </row>
    <row r="797" ht="16.5" spans="1:13">
      <c r="A797" s="29">
        <v>33</v>
      </c>
      <c r="B797" s="38" t="s">
        <v>2599</v>
      </c>
      <c r="C797" s="53" t="s">
        <v>2755</v>
      </c>
      <c r="D797" s="53" t="s">
        <v>2756</v>
      </c>
      <c r="E797" s="53" t="s">
        <v>2757</v>
      </c>
      <c r="F797" s="53" t="s">
        <v>2625</v>
      </c>
      <c r="G797" s="53" t="s">
        <v>2626</v>
      </c>
      <c r="H797" s="53" t="s">
        <v>2626</v>
      </c>
      <c r="I797" s="53" t="s">
        <v>1440</v>
      </c>
      <c r="J797" s="29" t="s">
        <v>2606</v>
      </c>
      <c r="K797" s="29" t="s">
        <v>2758</v>
      </c>
      <c r="L797" s="54" t="s">
        <v>2759</v>
      </c>
      <c r="M797" s="5"/>
    </row>
    <row r="798" ht="16.5" spans="1:13">
      <c r="A798" s="29">
        <v>34</v>
      </c>
      <c r="B798" s="38" t="s">
        <v>2599</v>
      </c>
      <c r="C798" s="53" t="s">
        <v>2760</v>
      </c>
      <c r="D798" s="53" t="s">
        <v>2756</v>
      </c>
      <c r="E798" s="53" t="s">
        <v>2761</v>
      </c>
      <c r="F798" s="53" t="s">
        <v>2762</v>
      </c>
      <c r="G798" s="53" t="s">
        <v>2763</v>
      </c>
      <c r="H798" s="53" t="s">
        <v>2763</v>
      </c>
      <c r="I798" s="53" t="s">
        <v>2764</v>
      </c>
      <c r="J798" s="29" t="s">
        <v>2606</v>
      </c>
      <c r="K798" s="29" t="s">
        <v>2758</v>
      </c>
      <c r="L798" s="54" t="s">
        <v>2765</v>
      </c>
      <c r="M798" s="5"/>
    </row>
    <row r="799" ht="16.5" spans="1:13">
      <c r="A799" s="29">
        <v>35</v>
      </c>
      <c r="B799" s="38" t="s">
        <v>2599</v>
      </c>
      <c r="C799" s="53" t="s">
        <v>2766</v>
      </c>
      <c r="D799" s="53" t="s">
        <v>2756</v>
      </c>
      <c r="E799" s="53" t="s">
        <v>2767</v>
      </c>
      <c r="F799" s="53" t="s">
        <v>2768</v>
      </c>
      <c r="G799" s="53" t="s">
        <v>251</v>
      </c>
      <c r="H799" s="53" t="s">
        <v>251</v>
      </c>
      <c r="I799" s="53" t="s">
        <v>252</v>
      </c>
      <c r="J799" s="29" t="s">
        <v>2606</v>
      </c>
      <c r="K799" s="29" t="s">
        <v>2758</v>
      </c>
      <c r="L799" s="54" t="s">
        <v>2769</v>
      </c>
      <c r="M799" s="5"/>
    </row>
    <row r="800" ht="16.5" spans="1:13">
      <c r="A800" s="29">
        <v>36</v>
      </c>
      <c r="B800" s="38" t="s">
        <v>2599</v>
      </c>
      <c r="C800" s="53" t="s">
        <v>2770</v>
      </c>
      <c r="D800" s="53" t="s">
        <v>2756</v>
      </c>
      <c r="E800" s="53" t="s">
        <v>2771</v>
      </c>
      <c r="F800" s="53" t="s">
        <v>2772</v>
      </c>
      <c r="G800" s="53" t="s">
        <v>657</v>
      </c>
      <c r="H800" s="53" t="s">
        <v>2773</v>
      </c>
      <c r="I800" s="53" t="s">
        <v>2774</v>
      </c>
      <c r="J800" s="29" t="s">
        <v>2606</v>
      </c>
      <c r="K800" s="29" t="s">
        <v>2758</v>
      </c>
      <c r="L800" s="54" t="s">
        <v>2775</v>
      </c>
      <c r="M800" s="5"/>
    </row>
    <row r="801" ht="16.5" spans="1:13">
      <c r="A801" s="29">
        <v>37</v>
      </c>
      <c r="B801" s="38" t="s">
        <v>2599</v>
      </c>
      <c r="C801" s="53" t="s">
        <v>2776</v>
      </c>
      <c r="D801" s="53" t="s">
        <v>2756</v>
      </c>
      <c r="E801" s="53" t="s">
        <v>2777</v>
      </c>
      <c r="F801" s="53" t="s">
        <v>2778</v>
      </c>
      <c r="G801" s="53" t="s">
        <v>146</v>
      </c>
      <c r="H801" s="53" t="s">
        <v>146</v>
      </c>
      <c r="I801" s="53" t="s">
        <v>147</v>
      </c>
      <c r="J801" s="29" t="s">
        <v>2606</v>
      </c>
      <c r="K801" s="29" t="s">
        <v>2758</v>
      </c>
      <c r="L801" s="54" t="s">
        <v>2779</v>
      </c>
      <c r="M801" s="5"/>
    </row>
    <row r="802" ht="16.5" spans="1:13">
      <c r="A802" s="29">
        <v>38</v>
      </c>
      <c r="B802" s="38" t="s">
        <v>2599</v>
      </c>
      <c r="C802" s="53" t="s">
        <v>2780</v>
      </c>
      <c r="D802" s="53" t="s">
        <v>2756</v>
      </c>
      <c r="E802" s="53" t="s">
        <v>2781</v>
      </c>
      <c r="F802" s="53" t="s">
        <v>2782</v>
      </c>
      <c r="G802" s="53" t="s">
        <v>2783</v>
      </c>
      <c r="H802" s="53" t="s">
        <v>2783</v>
      </c>
      <c r="I802" s="53" t="s">
        <v>2784</v>
      </c>
      <c r="J802" s="29" t="s">
        <v>2606</v>
      </c>
      <c r="K802" s="29" t="s">
        <v>2758</v>
      </c>
      <c r="L802" s="54" t="s">
        <v>2785</v>
      </c>
      <c r="M802" s="5"/>
    </row>
    <row r="803" ht="16.5" spans="1:13">
      <c r="A803" s="29">
        <v>39</v>
      </c>
      <c r="B803" s="38" t="s">
        <v>2599</v>
      </c>
      <c r="C803" s="53" t="s">
        <v>2786</v>
      </c>
      <c r="D803" s="53" t="s">
        <v>2756</v>
      </c>
      <c r="E803" s="53" t="s">
        <v>2787</v>
      </c>
      <c r="F803" s="53" t="s">
        <v>2615</v>
      </c>
      <c r="G803" s="53" t="s">
        <v>331</v>
      </c>
      <c r="H803" s="53" t="s">
        <v>331</v>
      </c>
      <c r="I803" s="53" t="s">
        <v>332</v>
      </c>
      <c r="J803" s="29" t="s">
        <v>2606</v>
      </c>
      <c r="K803" s="29" t="s">
        <v>2758</v>
      </c>
      <c r="L803" s="54" t="s">
        <v>2788</v>
      </c>
      <c r="M803" s="5"/>
    </row>
    <row r="804" ht="16.5" spans="1:13">
      <c r="A804" s="29">
        <v>40</v>
      </c>
      <c r="B804" s="38" t="s">
        <v>2599</v>
      </c>
      <c r="C804" s="53" t="s">
        <v>2789</v>
      </c>
      <c r="D804" s="53" t="s">
        <v>2756</v>
      </c>
      <c r="E804" s="53" t="s">
        <v>2790</v>
      </c>
      <c r="F804" s="53" t="s">
        <v>2791</v>
      </c>
      <c r="G804" s="53" t="s">
        <v>105</v>
      </c>
      <c r="H804" s="53" t="s">
        <v>105</v>
      </c>
      <c r="I804" s="53" t="s">
        <v>106</v>
      </c>
      <c r="J804" s="29" t="s">
        <v>2606</v>
      </c>
      <c r="K804" s="29" t="s">
        <v>2758</v>
      </c>
      <c r="L804" s="54" t="s">
        <v>2792</v>
      </c>
      <c r="M804" s="5"/>
    </row>
    <row r="805" ht="16.5" spans="1:13">
      <c r="A805" s="29">
        <v>41</v>
      </c>
      <c r="B805" s="38" t="s">
        <v>2599</v>
      </c>
      <c r="C805" s="53" t="s">
        <v>2793</v>
      </c>
      <c r="D805" s="53" t="s">
        <v>2756</v>
      </c>
      <c r="E805" s="53" t="s">
        <v>2794</v>
      </c>
      <c r="F805" s="53" t="s">
        <v>2795</v>
      </c>
      <c r="G805" s="53" t="s">
        <v>2796</v>
      </c>
      <c r="H805" s="53" t="s">
        <v>2796</v>
      </c>
      <c r="I805" s="53" t="s">
        <v>2797</v>
      </c>
      <c r="J805" s="29" t="s">
        <v>2606</v>
      </c>
      <c r="K805" s="29" t="s">
        <v>2758</v>
      </c>
      <c r="L805" s="54" t="s">
        <v>2798</v>
      </c>
      <c r="M805" s="5"/>
    </row>
    <row r="806" ht="16.5" spans="1:13">
      <c r="A806" s="29">
        <v>42</v>
      </c>
      <c r="B806" s="38" t="s">
        <v>2599</v>
      </c>
      <c r="C806" s="53" t="s">
        <v>2799</v>
      </c>
      <c r="D806" s="53" t="s">
        <v>2756</v>
      </c>
      <c r="E806" s="53" t="s">
        <v>2800</v>
      </c>
      <c r="F806" s="53" t="s">
        <v>2801</v>
      </c>
      <c r="G806" s="53" t="s">
        <v>1315</v>
      </c>
      <c r="H806" s="53" t="s">
        <v>2802</v>
      </c>
      <c r="I806" s="53" t="s">
        <v>1316</v>
      </c>
      <c r="J806" s="29" t="s">
        <v>2606</v>
      </c>
      <c r="K806" s="29" t="s">
        <v>2758</v>
      </c>
      <c r="L806" s="54" t="s">
        <v>2803</v>
      </c>
      <c r="M806" s="5"/>
    </row>
    <row r="807" ht="16.5" spans="1:13">
      <c r="A807" s="29">
        <v>43</v>
      </c>
      <c r="B807" s="38" t="s">
        <v>2599</v>
      </c>
      <c r="C807" s="53" t="s">
        <v>2804</v>
      </c>
      <c r="D807" s="53" t="s">
        <v>2756</v>
      </c>
      <c r="E807" s="53" t="s">
        <v>2805</v>
      </c>
      <c r="F807" s="53" t="s">
        <v>2806</v>
      </c>
      <c r="G807" s="53" t="s">
        <v>305</v>
      </c>
      <c r="H807" s="53" t="s">
        <v>305</v>
      </c>
      <c r="I807" s="53" t="s">
        <v>306</v>
      </c>
      <c r="J807" s="29" t="s">
        <v>2606</v>
      </c>
      <c r="K807" s="29" t="s">
        <v>2758</v>
      </c>
      <c r="L807" s="54" t="s">
        <v>2807</v>
      </c>
      <c r="M807" s="5"/>
    </row>
    <row r="808" ht="16.5" spans="1:13">
      <c r="A808" s="29">
        <v>44</v>
      </c>
      <c r="B808" s="38" t="s">
        <v>2599</v>
      </c>
      <c r="C808" s="53" t="s">
        <v>2808</v>
      </c>
      <c r="D808" s="53" t="s">
        <v>2756</v>
      </c>
      <c r="E808" s="53" t="s">
        <v>2809</v>
      </c>
      <c r="F808" s="53" t="s">
        <v>2810</v>
      </c>
      <c r="G808" s="53" t="s">
        <v>2811</v>
      </c>
      <c r="H808" s="53" t="s">
        <v>2811</v>
      </c>
      <c r="I808" s="53" t="s">
        <v>813</v>
      </c>
      <c r="J808" s="29" t="s">
        <v>2606</v>
      </c>
      <c r="K808" s="29" t="s">
        <v>2758</v>
      </c>
      <c r="L808" s="54" t="s">
        <v>2812</v>
      </c>
      <c r="M808" s="5"/>
    </row>
    <row r="809" ht="16.5" spans="1:13">
      <c r="A809" s="29">
        <v>45</v>
      </c>
      <c r="B809" s="38" t="s">
        <v>2599</v>
      </c>
      <c r="C809" s="53" t="s">
        <v>2813</v>
      </c>
      <c r="D809" s="53" t="s">
        <v>2756</v>
      </c>
      <c r="E809" s="53" t="s">
        <v>2814</v>
      </c>
      <c r="F809" s="53" t="s">
        <v>2815</v>
      </c>
      <c r="G809" s="53" t="s">
        <v>1320</v>
      </c>
      <c r="H809" s="53" t="s">
        <v>1320</v>
      </c>
      <c r="I809" s="53" t="s">
        <v>1321</v>
      </c>
      <c r="J809" s="29" t="s">
        <v>2606</v>
      </c>
      <c r="K809" s="29" t="s">
        <v>2758</v>
      </c>
      <c r="L809" s="54" t="s">
        <v>2816</v>
      </c>
      <c r="M809" s="5"/>
    </row>
    <row r="810" ht="16.5" spans="1:13">
      <c r="A810" s="29">
        <v>46</v>
      </c>
      <c r="B810" s="38" t="s">
        <v>2599</v>
      </c>
      <c r="C810" s="53" t="s">
        <v>2817</v>
      </c>
      <c r="D810" s="53" t="s">
        <v>2756</v>
      </c>
      <c r="E810" s="53" t="s">
        <v>2818</v>
      </c>
      <c r="F810" s="53" t="s">
        <v>2747</v>
      </c>
      <c r="G810" s="53" t="s">
        <v>2748</v>
      </c>
      <c r="H810" s="53" t="s">
        <v>2748</v>
      </c>
      <c r="I810" s="53" t="s">
        <v>2749</v>
      </c>
      <c r="J810" s="29" t="s">
        <v>2606</v>
      </c>
      <c r="K810" s="29" t="s">
        <v>2758</v>
      </c>
      <c r="L810" s="54" t="s">
        <v>2819</v>
      </c>
      <c r="M810" s="5"/>
    </row>
    <row r="811" ht="16.5" spans="1:13">
      <c r="A811" s="29">
        <v>47</v>
      </c>
      <c r="B811" s="38" t="s">
        <v>2599</v>
      </c>
      <c r="C811" s="53" t="s">
        <v>2820</v>
      </c>
      <c r="D811" s="53" t="s">
        <v>2756</v>
      </c>
      <c r="E811" s="53" t="s">
        <v>2821</v>
      </c>
      <c r="F811" s="53" t="s">
        <v>2822</v>
      </c>
      <c r="G811" s="53" t="s">
        <v>1209</v>
      </c>
      <c r="H811" s="53" t="s">
        <v>2823</v>
      </c>
      <c r="I811" s="53" t="s">
        <v>1210</v>
      </c>
      <c r="J811" s="29" t="s">
        <v>2606</v>
      </c>
      <c r="K811" s="29" t="s">
        <v>2758</v>
      </c>
      <c r="L811" s="54" t="s">
        <v>2824</v>
      </c>
      <c r="M811" s="5"/>
    </row>
    <row r="812" ht="27" spans="1:13">
      <c r="A812" s="29">
        <v>48</v>
      </c>
      <c r="B812" s="38" t="s">
        <v>2599</v>
      </c>
      <c r="C812" s="53" t="s">
        <v>2825</v>
      </c>
      <c r="D812" s="53" t="s">
        <v>2756</v>
      </c>
      <c r="E812" s="53" t="s">
        <v>2826</v>
      </c>
      <c r="F812" s="53" t="s">
        <v>2827</v>
      </c>
      <c r="G812" s="53" t="s">
        <v>2828</v>
      </c>
      <c r="H812" s="53" t="s">
        <v>2828</v>
      </c>
      <c r="I812" s="57" t="s">
        <v>2829</v>
      </c>
      <c r="J812" s="29" t="s">
        <v>2606</v>
      </c>
      <c r="K812" s="29" t="s">
        <v>2758</v>
      </c>
      <c r="L812" s="54" t="s">
        <v>2830</v>
      </c>
      <c r="M812" s="5"/>
    </row>
    <row r="813" ht="16.5" spans="1:13">
      <c r="A813" s="29">
        <v>49</v>
      </c>
      <c r="B813" s="38" t="s">
        <v>2599</v>
      </c>
      <c r="C813" s="53" t="s">
        <v>2831</v>
      </c>
      <c r="D813" s="53" t="s">
        <v>2756</v>
      </c>
      <c r="E813" s="53" t="s">
        <v>2832</v>
      </c>
      <c r="F813" s="53" t="s">
        <v>2090</v>
      </c>
      <c r="G813" s="53" t="s">
        <v>698</v>
      </c>
      <c r="H813" s="53" t="s">
        <v>698</v>
      </c>
      <c r="I813" s="53" t="s">
        <v>699</v>
      </c>
      <c r="J813" s="29" t="s">
        <v>2606</v>
      </c>
      <c r="K813" s="29" t="s">
        <v>2758</v>
      </c>
      <c r="L813" s="54" t="s">
        <v>2833</v>
      </c>
      <c r="M813" s="5"/>
    </row>
    <row r="814" ht="16.5" spans="1:13">
      <c r="A814" s="29">
        <v>50</v>
      </c>
      <c r="B814" s="38" t="s">
        <v>2599</v>
      </c>
      <c r="C814" s="53" t="s">
        <v>2834</v>
      </c>
      <c r="D814" s="53" t="s">
        <v>2756</v>
      </c>
      <c r="E814" s="53" t="s">
        <v>2835</v>
      </c>
      <c r="F814" s="53" t="s">
        <v>2836</v>
      </c>
      <c r="G814" s="53" t="s">
        <v>167</v>
      </c>
      <c r="H814" s="53" t="s">
        <v>167</v>
      </c>
      <c r="I814" s="53" t="s">
        <v>168</v>
      </c>
      <c r="J814" s="29" t="s">
        <v>2606</v>
      </c>
      <c r="K814" s="29" t="s">
        <v>2758</v>
      </c>
      <c r="L814" s="54" t="s">
        <v>2837</v>
      </c>
      <c r="M814" s="5"/>
    </row>
    <row r="815" ht="16.5" spans="1:13">
      <c r="A815" s="29">
        <v>51</v>
      </c>
      <c r="B815" s="38" t="s">
        <v>2599</v>
      </c>
      <c r="C815" s="53" t="s">
        <v>2838</v>
      </c>
      <c r="D815" s="53" t="s">
        <v>2756</v>
      </c>
      <c r="E815" s="53" t="s">
        <v>2839</v>
      </c>
      <c r="F815" s="53" t="s">
        <v>2840</v>
      </c>
      <c r="G815" s="53" t="s">
        <v>2363</v>
      </c>
      <c r="H815" s="53" t="s">
        <v>2363</v>
      </c>
      <c r="I815" s="53" t="s">
        <v>2364</v>
      </c>
      <c r="J815" s="29" t="s">
        <v>2606</v>
      </c>
      <c r="K815" s="29" t="s">
        <v>2758</v>
      </c>
      <c r="L815" s="54" t="s">
        <v>2841</v>
      </c>
      <c r="M815" s="5"/>
    </row>
    <row r="816" ht="16.5" spans="1:13">
      <c r="A816" s="29">
        <v>52</v>
      </c>
      <c r="B816" s="38" t="s">
        <v>2599</v>
      </c>
      <c r="C816" s="53" t="s">
        <v>2842</v>
      </c>
      <c r="D816" s="53" t="s">
        <v>2756</v>
      </c>
      <c r="E816" s="53" t="s">
        <v>2843</v>
      </c>
      <c r="F816" s="53" t="s">
        <v>2684</v>
      </c>
      <c r="G816" s="53" t="s">
        <v>179</v>
      </c>
      <c r="H816" s="53" t="s">
        <v>179</v>
      </c>
      <c r="I816" s="53" t="s">
        <v>180</v>
      </c>
      <c r="J816" s="29" t="s">
        <v>2606</v>
      </c>
      <c r="K816" s="29" t="s">
        <v>2758</v>
      </c>
      <c r="L816" s="54" t="s">
        <v>2844</v>
      </c>
      <c r="M816" s="5"/>
    </row>
    <row r="817" ht="16.5" spans="1:13">
      <c r="A817" s="29">
        <v>53</v>
      </c>
      <c r="B817" s="38" t="s">
        <v>2599</v>
      </c>
      <c r="C817" s="53" t="s">
        <v>2845</v>
      </c>
      <c r="D817" s="53" t="s">
        <v>2756</v>
      </c>
      <c r="E817" s="53" t="s">
        <v>2846</v>
      </c>
      <c r="F817" s="53" t="s">
        <v>2847</v>
      </c>
      <c r="G817" s="53" t="s">
        <v>256</v>
      </c>
      <c r="H817" s="53" t="s">
        <v>256</v>
      </c>
      <c r="I817" s="53" t="s">
        <v>257</v>
      </c>
      <c r="J817" s="29" t="s">
        <v>2606</v>
      </c>
      <c r="K817" s="29" t="s">
        <v>2758</v>
      </c>
      <c r="L817" s="54" t="s">
        <v>2848</v>
      </c>
      <c r="M817" s="5"/>
    </row>
    <row r="818" ht="16.5" spans="1:13">
      <c r="A818" s="29">
        <v>54</v>
      </c>
      <c r="B818" s="38" t="s">
        <v>2599</v>
      </c>
      <c r="C818" s="53" t="s">
        <v>2849</v>
      </c>
      <c r="D818" s="53" t="s">
        <v>2756</v>
      </c>
      <c r="E818" s="53" t="s">
        <v>2850</v>
      </c>
      <c r="F818" s="53" t="s">
        <v>2851</v>
      </c>
      <c r="G818" s="53" t="s">
        <v>50</v>
      </c>
      <c r="H818" s="53" t="s">
        <v>50</v>
      </c>
      <c r="I818" s="53" t="s">
        <v>51</v>
      </c>
      <c r="J818" s="29" t="s">
        <v>2606</v>
      </c>
      <c r="K818" s="29" t="s">
        <v>2758</v>
      </c>
      <c r="L818" s="54" t="s">
        <v>2852</v>
      </c>
      <c r="M818" s="5"/>
    </row>
    <row r="819" ht="16.5" spans="1:13">
      <c r="A819" s="29">
        <v>55</v>
      </c>
      <c r="B819" s="38" t="s">
        <v>2599</v>
      </c>
      <c r="C819" s="53" t="s">
        <v>2853</v>
      </c>
      <c r="D819" s="53" t="s">
        <v>2756</v>
      </c>
      <c r="E819" s="53" t="s">
        <v>2854</v>
      </c>
      <c r="F819" s="53" t="s">
        <v>2855</v>
      </c>
      <c r="G819" s="53" t="s">
        <v>2856</v>
      </c>
      <c r="H819" s="53" t="s">
        <v>2857</v>
      </c>
      <c r="I819" s="53" t="s">
        <v>2858</v>
      </c>
      <c r="J819" s="29" t="s">
        <v>2606</v>
      </c>
      <c r="K819" s="29" t="s">
        <v>2758</v>
      </c>
      <c r="L819" s="54" t="s">
        <v>2859</v>
      </c>
      <c r="M819" s="5"/>
    </row>
    <row r="820" ht="16.5" spans="1:13">
      <c r="A820" s="29">
        <v>56</v>
      </c>
      <c r="B820" s="38" t="s">
        <v>2599</v>
      </c>
      <c r="C820" s="53" t="s">
        <v>2860</v>
      </c>
      <c r="D820" s="53" t="s">
        <v>2756</v>
      </c>
      <c r="E820" s="53" t="s">
        <v>2861</v>
      </c>
      <c r="F820" s="53" t="s">
        <v>1039</v>
      </c>
      <c r="G820" s="53" t="s">
        <v>2862</v>
      </c>
      <c r="H820" s="53" t="s">
        <v>2862</v>
      </c>
      <c r="I820" s="53" t="s">
        <v>2863</v>
      </c>
      <c r="J820" s="29" t="s">
        <v>2606</v>
      </c>
      <c r="K820" s="29" t="s">
        <v>2758</v>
      </c>
      <c r="L820" s="54" t="s">
        <v>2864</v>
      </c>
      <c r="M820" s="5"/>
    </row>
    <row r="821" ht="16.5" spans="1:13">
      <c r="A821" s="29">
        <v>57</v>
      </c>
      <c r="B821" s="38" t="s">
        <v>2599</v>
      </c>
      <c r="C821" s="53" t="s">
        <v>2865</v>
      </c>
      <c r="D821" s="53" t="s">
        <v>2756</v>
      </c>
      <c r="E821" s="53" t="s">
        <v>2866</v>
      </c>
      <c r="F821" s="53" t="s">
        <v>2867</v>
      </c>
      <c r="G821" s="53" t="s">
        <v>2868</v>
      </c>
      <c r="H821" s="53" t="s">
        <v>2868</v>
      </c>
      <c r="I821" s="53" t="s">
        <v>2869</v>
      </c>
      <c r="J821" s="29" t="s">
        <v>2606</v>
      </c>
      <c r="K821" s="29" t="s">
        <v>2758</v>
      </c>
      <c r="L821" s="54" t="s">
        <v>2870</v>
      </c>
      <c r="M821" s="5"/>
    </row>
    <row r="822" ht="16.5" spans="1:13">
      <c r="A822" s="29">
        <v>58</v>
      </c>
      <c r="B822" s="38" t="s">
        <v>2599</v>
      </c>
      <c r="C822" s="53" t="s">
        <v>2871</v>
      </c>
      <c r="D822" s="53" t="s">
        <v>2756</v>
      </c>
      <c r="E822" s="53" t="s">
        <v>2872</v>
      </c>
      <c r="F822" s="53" t="s">
        <v>2873</v>
      </c>
      <c r="G822" s="53" t="s">
        <v>2620</v>
      </c>
      <c r="H822" s="53" t="s">
        <v>2620</v>
      </c>
      <c r="I822" s="53" t="s">
        <v>2621</v>
      </c>
      <c r="J822" s="29" t="s">
        <v>2606</v>
      </c>
      <c r="K822" s="29" t="s">
        <v>2758</v>
      </c>
      <c r="L822" s="54" t="s">
        <v>2874</v>
      </c>
      <c r="M822" s="5"/>
    </row>
    <row r="823" ht="16.5" spans="1:13">
      <c r="A823" s="29">
        <v>59</v>
      </c>
      <c r="B823" s="38" t="s">
        <v>2599</v>
      </c>
      <c r="C823" s="53" t="s">
        <v>2875</v>
      </c>
      <c r="D823" s="53" t="s">
        <v>2756</v>
      </c>
      <c r="E823" s="53" t="s">
        <v>2876</v>
      </c>
      <c r="F823" s="53" t="s">
        <v>2877</v>
      </c>
      <c r="G823" s="53" t="s">
        <v>2878</v>
      </c>
      <c r="H823" s="53" t="s">
        <v>2878</v>
      </c>
      <c r="I823" s="53" t="s">
        <v>2879</v>
      </c>
      <c r="J823" s="29" t="s">
        <v>2606</v>
      </c>
      <c r="K823" s="29" t="s">
        <v>2758</v>
      </c>
      <c r="L823" s="54" t="s">
        <v>2880</v>
      </c>
      <c r="M823" s="5"/>
    </row>
    <row r="824" ht="16.5" spans="1:13">
      <c r="A824" s="29">
        <v>60</v>
      </c>
      <c r="B824" s="38" t="s">
        <v>2599</v>
      </c>
      <c r="C824" s="53" t="s">
        <v>2881</v>
      </c>
      <c r="D824" s="53" t="s">
        <v>2756</v>
      </c>
      <c r="E824" s="53" t="s">
        <v>2882</v>
      </c>
      <c r="F824" s="53" t="s">
        <v>2883</v>
      </c>
      <c r="G824" s="53" t="s">
        <v>2884</v>
      </c>
      <c r="H824" s="53" t="s">
        <v>2884</v>
      </c>
      <c r="I824" s="53" t="s">
        <v>2885</v>
      </c>
      <c r="J824" s="29" t="s">
        <v>2606</v>
      </c>
      <c r="K824" s="29" t="s">
        <v>2758</v>
      </c>
      <c r="L824" s="54" t="s">
        <v>2886</v>
      </c>
      <c r="M824" s="5"/>
    </row>
    <row r="825" ht="16.5" spans="1:13">
      <c r="A825" s="29">
        <v>61</v>
      </c>
      <c r="B825" s="38" t="s">
        <v>2599</v>
      </c>
      <c r="C825" s="53" t="s">
        <v>2887</v>
      </c>
      <c r="D825" s="53" t="s">
        <v>2756</v>
      </c>
      <c r="E825" s="53" t="s">
        <v>2888</v>
      </c>
      <c r="F825" s="53" t="s">
        <v>2889</v>
      </c>
      <c r="G825" s="53" t="s">
        <v>632</v>
      </c>
      <c r="H825" s="53" t="s">
        <v>632</v>
      </c>
      <c r="I825" s="53" t="s">
        <v>2890</v>
      </c>
      <c r="J825" s="29" t="s">
        <v>2606</v>
      </c>
      <c r="K825" s="29" t="s">
        <v>2758</v>
      </c>
      <c r="L825" s="54" t="s">
        <v>2891</v>
      </c>
      <c r="M825" s="5"/>
    </row>
    <row r="826" ht="16.5" spans="1:13">
      <c r="A826" s="29">
        <v>62</v>
      </c>
      <c r="B826" s="38" t="s">
        <v>2599</v>
      </c>
      <c r="C826" s="53" t="s">
        <v>2892</v>
      </c>
      <c r="D826" s="53" t="s">
        <v>2756</v>
      </c>
      <c r="E826" s="53" t="s">
        <v>2893</v>
      </c>
      <c r="F826" s="53" t="s">
        <v>2581</v>
      </c>
      <c r="G826" s="53" t="s">
        <v>871</v>
      </c>
      <c r="H826" s="53" t="s">
        <v>871</v>
      </c>
      <c r="I826" s="53" t="s">
        <v>872</v>
      </c>
      <c r="J826" s="29" t="s">
        <v>2606</v>
      </c>
      <c r="K826" s="29" t="s">
        <v>2607</v>
      </c>
      <c r="L826" s="54" t="s">
        <v>2894</v>
      </c>
      <c r="M826" s="5"/>
    </row>
    <row r="827" ht="16.5" spans="1:13">
      <c r="A827" s="29">
        <v>63</v>
      </c>
      <c r="B827" s="38" t="s">
        <v>2599</v>
      </c>
      <c r="C827" s="53" t="s">
        <v>2895</v>
      </c>
      <c r="D827" s="53" t="s">
        <v>2756</v>
      </c>
      <c r="E827" s="53" t="s">
        <v>2896</v>
      </c>
      <c r="F827" s="53" t="s">
        <v>2840</v>
      </c>
      <c r="G827" s="53" t="s">
        <v>2363</v>
      </c>
      <c r="H827" s="53" t="s">
        <v>2363</v>
      </c>
      <c r="I827" s="53" t="s">
        <v>2364</v>
      </c>
      <c r="J827" s="29" t="s">
        <v>2606</v>
      </c>
      <c r="K827" s="29" t="s">
        <v>2607</v>
      </c>
      <c r="L827" s="54" t="s">
        <v>2897</v>
      </c>
      <c r="M827" s="5"/>
    </row>
    <row r="828" ht="16.5" spans="1:13">
      <c r="A828" s="29">
        <v>64</v>
      </c>
      <c r="B828" s="38" t="s">
        <v>2599</v>
      </c>
      <c r="C828" s="53" t="s">
        <v>2898</v>
      </c>
      <c r="D828" s="53" t="s">
        <v>2756</v>
      </c>
      <c r="E828" s="53" t="s">
        <v>2899</v>
      </c>
      <c r="F828" s="53" t="s">
        <v>2900</v>
      </c>
      <c r="G828" s="53" t="s">
        <v>2901</v>
      </c>
      <c r="H828" s="53" t="s">
        <v>2902</v>
      </c>
      <c r="I828" s="53">
        <v>15025982204</v>
      </c>
      <c r="J828" s="29" t="s">
        <v>2606</v>
      </c>
      <c r="K828" s="29" t="s">
        <v>2607</v>
      </c>
      <c r="L828" s="54" t="s">
        <v>2903</v>
      </c>
      <c r="M828" s="5"/>
    </row>
    <row r="829" ht="16.5" spans="1:13">
      <c r="A829" s="29">
        <v>65</v>
      </c>
      <c r="B829" s="38" t="s">
        <v>2599</v>
      </c>
      <c r="C829" s="53" t="s">
        <v>2904</v>
      </c>
      <c r="D829" s="53" t="s">
        <v>2756</v>
      </c>
      <c r="E829" s="53" t="s">
        <v>2905</v>
      </c>
      <c r="F829" s="53" t="s">
        <v>2675</v>
      </c>
      <c r="G829" s="53" t="s">
        <v>477</v>
      </c>
      <c r="H829" s="53" t="s">
        <v>477</v>
      </c>
      <c r="I829" s="53" t="s">
        <v>478</v>
      </c>
      <c r="J829" s="29" t="s">
        <v>2606</v>
      </c>
      <c r="K829" s="29" t="s">
        <v>2607</v>
      </c>
      <c r="L829" s="54" t="s">
        <v>2906</v>
      </c>
      <c r="M829" s="5"/>
    </row>
    <row r="830" ht="16.5" spans="1:13">
      <c r="A830" s="29">
        <v>66</v>
      </c>
      <c r="B830" s="38" t="s">
        <v>2599</v>
      </c>
      <c r="C830" s="53" t="s">
        <v>2907</v>
      </c>
      <c r="D830" s="53" t="s">
        <v>2756</v>
      </c>
      <c r="E830" s="53" t="s">
        <v>2908</v>
      </c>
      <c r="F830" s="53" t="s">
        <v>2909</v>
      </c>
      <c r="G830" s="53" t="s">
        <v>2910</v>
      </c>
      <c r="H830" s="53" t="s">
        <v>2910</v>
      </c>
      <c r="I830" s="53" t="s">
        <v>2911</v>
      </c>
      <c r="J830" s="29" t="s">
        <v>2606</v>
      </c>
      <c r="K830" s="29" t="s">
        <v>2607</v>
      </c>
      <c r="L830" s="54" t="s">
        <v>2912</v>
      </c>
      <c r="M830" s="5"/>
    </row>
    <row r="831" ht="16.5" spans="1:13">
      <c r="A831" s="29">
        <v>67</v>
      </c>
      <c r="B831" s="38" t="s">
        <v>2599</v>
      </c>
      <c r="C831" s="53" t="s">
        <v>2913</v>
      </c>
      <c r="D831" s="53" t="s">
        <v>2756</v>
      </c>
      <c r="E831" s="53" t="s">
        <v>2914</v>
      </c>
      <c r="F831" s="53" t="s">
        <v>397</v>
      </c>
      <c r="G831" s="53" t="s">
        <v>398</v>
      </c>
      <c r="H831" s="53" t="s">
        <v>398</v>
      </c>
      <c r="I831" s="53" t="s">
        <v>399</v>
      </c>
      <c r="J831" s="29" t="s">
        <v>2606</v>
      </c>
      <c r="K831" s="29" t="s">
        <v>2607</v>
      </c>
      <c r="L831" s="54" t="s">
        <v>2915</v>
      </c>
      <c r="M831" s="5"/>
    </row>
    <row r="832" ht="16.5" spans="1:13">
      <c r="A832" s="29">
        <v>68</v>
      </c>
      <c r="B832" s="38" t="s">
        <v>2599</v>
      </c>
      <c r="C832" s="53" t="s">
        <v>2916</v>
      </c>
      <c r="D832" s="53" t="s">
        <v>2756</v>
      </c>
      <c r="E832" s="53" t="s">
        <v>2917</v>
      </c>
      <c r="F832" s="53" t="s">
        <v>2918</v>
      </c>
      <c r="G832" s="53" t="s">
        <v>1033</v>
      </c>
      <c r="H832" s="53" t="s">
        <v>1033</v>
      </c>
      <c r="I832" s="53" t="s">
        <v>1034</v>
      </c>
      <c r="J832" s="29" t="s">
        <v>2606</v>
      </c>
      <c r="K832" s="29" t="s">
        <v>2607</v>
      </c>
      <c r="L832" s="54" t="s">
        <v>2919</v>
      </c>
      <c r="M832" s="5"/>
    </row>
    <row r="833" ht="16.5" spans="1:13">
      <c r="A833" s="29">
        <v>69</v>
      </c>
      <c r="B833" s="38" t="s">
        <v>2599</v>
      </c>
      <c r="C833" s="53" t="s">
        <v>2920</v>
      </c>
      <c r="D833" s="53" t="s">
        <v>2756</v>
      </c>
      <c r="E833" s="53" t="s">
        <v>2921</v>
      </c>
      <c r="F833" s="53" t="s">
        <v>2851</v>
      </c>
      <c r="G833" s="53" t="s">
        <v>50</v>
      </c>
      <c r="H833" s="53" t="s">
        <v>50</v>
      </c>
      <c r="I833" s="53" t="s">
        <v>51</v>
      </c>
      <c r="J833" s="29" t="s">
        <v>2606</v>
      </c>
      <c r="K833" s="29" t="s">
        <v>2607</v>
      </c>
      <c r="L833" s="54" t="s">
        <v>2922</v>
      </c>
      <c r="M833" s="5"/>
    </row>
    <row r="834" ht="16.5" spans="1:13">
      <c r="A834" s="29">
        <v>70</v>
      </c>
      <c r="B834" s="38" t="s">
        <v>2599</v>
      </c>
      <c r="C834" s="53" t="s">
        <v>2923</v>
      </c>
      <c r="D834" s="53" t="s">
        <v>2756</v>
      </c>
      <c r="E834" s="53" t="s">
        <v>2924</v>
      </c>
      <c r="F834" s="53" t="s">
        <v>2925</v>
      </c>
      <c r="G834" s="53" t="s">
        <v>2926</v>
      </c>
      <c r="H834" s="53" t="s">
        <v>2926</v>
      </c>
      <c r="I834" s="53" t="s">
        <v>2927</v>
      </c>
      <c r="J834" s="29" t="s">
        <v>2606</v>
      </c>
      <c r="K834" s="29" t="s">
        <v>2607</v>
      </c>
      <c r="L834" s="54" t="s">
        <v>2928</v>
      </c>
      <c r="M834" s="5"/>
    </row>
    <row r="835" ht="16.5" spans="1:13">
      <c r="A835" s="29">
        <v>71</v>
      </c>
      <c r="B835" s="38" t="s">
        <v>2599</v>
      </c>
      <c r="C835" s="53" t="s">
        <v>2929</v>
      </c>
      <c r="D835" s="53" t="s">
        <v>2756</v>
      </c>
      <c r="E835" s="53" t="s">
        <v>2930</v>
      </c>
      <c r="F835" s="53" t="s">
        <v>2680</v>
      </c>
      <c r="G835" s="53" t="s">
        <v>65</v>
      </c>
      <c r="H835" s="53" t="s">
        <v>65</v>
      </c>
      <c r="I835" s="53" t="s">
        <v>66</v>
      </c>
      <c r="J835" s="29" t="s">
        <v>2606</v>
      </c>
      <c r="K835" s="29" t="s">
        <v>2607</v>
      </c>
      <c r="L835" s="54" t="s">
        <v>2931</v>
      </c>
      <c r="M835" s="5"/>
    </row>
    <row r="836" ht="16.5" spans="1:13">
      <c r="A836" s="29">
        <v>72</v>
      </c>
      <c r="B836" s="38" t="s">
        <v>2599</v>
      </c>
      <c r="C836" s="53" t="s">
        <v>2932</v>
      </c>
      <c r="D836" s="53" t="s">
        <v>2756</v>
      </c>
      <c r="E836" s="53" t="s">
        <v>2933</v>
      </c>
      <c r="F836" s="53" t="s">
        <v>2934</v>
      </c>
      <c r="G836" s="53" t="s">
        <v>2935</v>
      </c>
      <c r="H836" s="53" t="s">
        <v>2935</v>
      </c>
      <c r="I836" s="53" t="s">
        <v>2936</v>
      </c>
      <c r="J836" s="29" t="s">
        <v>2606</v>
      </c>
      <c r="K836" s="29" t="s">
        <v>2607</v>
      </c>
      <c r="L836" s="54" t="s">
        <v>2937</v>
      </c>
      <c r="M836" s="5"/>
    </row>
    <row r="837" ht="27" spans="1:13">
      <c r="A837" s="29">
        <v>73</v>
      </c>
      <c r="B837" s="38" t="s">
        <v>2599</v>
      </c>
      <c r="C837" s="53" t="s">
        <v>2938</v>
      </c>
      <c r="D837" s="53" t="s">
        <v>2756</v>
      </c>
      <c r="E837" s="53" t="s">
        <v>2939</v>
      </c>
      <c r="F837" s="53" t="s">
        <v>2827</v>
      </c>
      <c r="G837" s="53" t="s">
        <v>2940</v>
      </c>
      <c r="H837" s="53" t="s">
        <v>2940</v>
      </c>
      <c r="I837" s="57" t="s">
        <v>2829</v>
      </c>
      <c r="J837" s="29" t="s">
        <v>2606</v>
      </c>
      <c r="K837" s="29" t="s">
        <v>2607</v>
      </c>
      <c r="L837" s="54" t="s">
        <v>2941</v>
      </c>
      <c r="M837" s="5"/>
    </row>
    <row r="838" ht="16.5" spans="1:13">
      <c r="A838" s="29">
        <v>74</v>
      </c>
      <c r="B838" s="38" t="s">
        <v>2599</v>
      </c>
      <c r="C838" s="53" t="s">
        <v>2942</v>
      </c>
      <c r="D838" s="53" t="s">
        <v>2756</v>
      </c>
      <c r="E838" s="53" t="s">
        <v>2943</v>
      </c>
      <c r="F838" s="53" t="s">
        <v>2851</v>
      </c>
      <c r="G838" s="53" t="s">
        <v>50</v>
      </c>
      <c r="H838" s="53" t="s">
        <v>50</v>
      </c>
      <c r="I838" s="53" t="s">
        <v>51</v>
      </c>
      <c r="J838" s="29" t="s">
        <v>2606</v>
      </c>
      <c r="K838" s="29" t="s">
        <v>2607</v>
      </c>
      <c r="L838" s="54" t="s">
        <v>2944</v>
      </c>
      <c r="M838" s="5"/>
    </row>
    <row r="839" ht="16.5" spans="1:13">
      <c r="A839" s="29">
        <v>75</v>
      </c>
      <c r="B839" s="38" t="s">
        <v>2599</v>
      </c>
      <c r="C839" s="53" t="s">
        <v>2945</v>
      </c>
      <c r="D839" s="53" t="s">
        <v>2756</v>
      </c>
      <c r="E839" s="53" t="s">
        <v>2946</v>
      </c>
      <c r="F839" s="53" t="s">
        <v>2753</v>
      </c>
      <c r="G839" s="53" t="s">
        <v>28</v>
      </c>
      <c r="H839" s="53" t="s">
        <v>28</v>
      </c>
      <c r="I839" s="53" t="s">
        <v>29</v>
      </c>
      <c r="J839" s="29" t="s">
        <v>2606</v>
      </c>
      <c r="K839" s="29" t="s">
        <v>2607</v>
      </c>
      <c r="L839" s="54" t="s">
        <v>2947</v>
      </c>
      <c r="M839" s="5"/>
    </row>
    <row r="840" ht="16.5" spans="1:13">
      <c r="A840" s="29">
        <v>76</v>
      </c>
      <c r="B840" s="38" t="s">
        <v>2599</v>
      </c>
      <c r="C840" s="53" t="s">
        <v>2948</v>
      </c>
      <c r="D840" s="53" t="s">
        <v>2756</v>
      </c>
      <c r="E840" s="53" t="s">
        <v>2949</v>
      </c>
      <c r="F840" s="53" t="s">
        <v>2736</v>
      </c>
      <c r="G840" s="53" t="s">
        <v>684</v>
      </c>
      <c r="H840" s="53" t="s">
        <v>684</v>
      </c>
      <c r="I840" s="53" t="s">
        <v>673</v>
      </c>
      <c r="J840" s="29" t="s">
        <v>2606</v>
      </c>
      <c r="K840" s="29" t="s">
        <v>2607</v>
      </c>
      <c r="L840" s="54" t="s">
        <v>2950</v>
      </c>
      <c r="M840" s="5"/>
    </row>
    <row r="841" ht="16.5" spans="1:13">
      <c r="A841" s="29">
        <v>77</v>
      </c>
      <c r="B841" s="38" t="s">
        <v>2599</v>
      </c>
      <c r="C841" s="53" t="s">
        <v>2951</v>
      </c>
      <c r="D841" s="53" t="s">
        <v>2756</v>
      </c>
      <c r="E841" s="53" t="s">
        <v>2952</v>
      </c>
      <c r="F841" s="53" t="s">
        <v>2953</v>
      </c>
      <c r="G841" s="53" t="s">
        <v>40</v>
      </c>
      <c r="H841" s="53" t="s">
        <v>40</v>
      </c>
      <c r="I841" s="53" t="s">
        <v>41</v>
      </c>
      <c r="J841" s="29" t="s">
        <v>2606</v>
      </c>
      <c r="K841" s="29" t="s">
        <v>2607</v>
      </c>
      <c r="L841" s="54" t="s">
        <v>2954</v>
      </c>
      <c r="M841" s="5"/>
    </row>
    <row r="842" ht="16.5" spans="1:13">
      <c r="A842" s="29">
        <v>78</v>
      </c>
      <c r="B842" s="38" t="s">
        <v>2599</v>
      </c>
      <c r="C842" s="53" t="s">
        <v>2955</v>
      </c>
      <c r="D842" s="53" t="s">
        <v>2756</v>
      </c>
      <c r="E842" s="53" t="s">
        <v>2956</v>
      </c>
      <c r="F842" s="53" t="s">
        <v>2957</v>
      </c>
      <c r="G842" s="53" t="s">
        <v>2958</v>
      </c>
      <c r="H842" s="53" t="s">
        <v>2958</v>
      </c>
      <c r="I842" s="53" t="s">
        <v>2959</v>
      </c>
      <c r="J842" s="29" t="s">
        <v>2606</v>
      </c>
      <c r="K842" s="29" t="s">
        <v>2607</v>
      </c>
      <c r="L842" s="54" t="s">
        <v>2960</v>
      </c>
      <c r="M842" s="5"/>
    </row>
    <row r="843" ht="16.5" spans="1:13">
      <c r="A843" s="29">
        <v>79</v>
      </c>
      <c r="B843" s="38" t="s">
        <v>2599</v>
      </c>
      <c r="C843" s="53" t="s">
        <v>2961</v>
      </c>
      <c r="D843" s="53" t="s">
        <v>2756</v>
      </c>
      <c r="E843" s="53" t="s">
        <v>2962</v>
      </c>
      <c r="F843" s="53" t="s">
        <v>2963</v>
      </c>
      <c r="G843" s="53" t="s">
        <v>443</v>
      </c>
      <c r="H843" s="53" t="s">
        <v>443</v>
      </c>
      <c r="I843" s="53" t="s">
        <v>444</v>
      </c>
      <c r="J843" s="29" t="s">
        <v>2606</v>
      </c>
      <c r="K843" s="29" t="s">
        <v>2607</v>
      </c>
      <c r="L843" s="54" t="s">
        <v>2964</v>
      </c>
      <c r="M843" s="5"/>
    </row>
    <row r="844" ht="16.5" spans="1:13">
      <c r="A844" s="29">
        <v>80</v>
      </c>
      <c r="B844" s="38" t="s">
        <v>2599</v>
      </c>
      <c r="C844" s="53" t="s">
        <v>2965</v>
      </c>
      <c r="D844" s="53" t="s">
        <v>2756</v>
      </c>
      <c r="E844" s="53" t="s">
        <v>2966</v>
      </c>
      <c r="F844" s="53" t="s">
        <v>2967</v>
      </c>
      <c r="G844" s="53" t="s">
        <v>2968</v>
      </c>
      <c r="H844" s="53" t="s">
        <v>2968</v>
      </c>
      <c r="I844" s="58" t="s">
        <v>2969</v>
      </c>
      <c r="J844" s="29" t="s">
        <v>2606</v>
      </c>
      <c r="K844" s="29" t="s">
        <v>2607</v>
      </c>
      <c r="L844" s="54" t="s">
        <v>2970</v>
      </c>
      <c r="M844" s="5"/>
    </row>
    <row r="845" ht="16.5" spans="1:13">
      <c r="A845" s="29">
        <v>81</v>
      </c>
      <c r="B845" s="38" t="s">
        <v>2599</v>
      </c>
      <c r="C845" s="53" t="s">
        <v>2971</v>
      </c>
      <c r="D845" s="53" t="s">
        <v>2756</v>
      </c>
      <c r="E845" s="53" t="s">
        <v>2972</v>
      </c>
      <c r="F845" s="53" t="s">
        <v>2973</v>
      </c>
      <c r="G845" s="53" t="s">
        <v>2974</v>
      </c>
      <c r="H845" s="53" t="s">
        <v>2974</v>
      </c>
      <c r="I845" s="53" t="s">
        <v>136</v>
      </c>
      <c r="J845" s="29" t="s">
        <v>2606</v>
      </c>
      <c r="K845" s="29" t="s">
        <v>2607</v>
      </c>
      <c r="L845" s="54" t="s">
        <v>2975</v>
      </c>
      <c r="M845" s="5"/>
    </row>
    <row r="846" ht="16.5" spans="1:13">
      <c r="A846" s="29">
        <v>82</v>
      </c>
      <c r="B846" s="38" t="s">
        <v>2599</v>
      </c>
      <c r="C846" s="53" t="s">
        <v>2976</v>
      </c>
      <c r="D846" s="53" t="s">
        <v>2756</v>
      </c>
      <c r="E846" s="53" t="s">
        <v>2977</v>
      </c>
      <c r="F846" s="53" t="s">
        <v>2978</v>
      </c>
      <c r="G846" s="53" t="s">
        <v>1580</v>
      </c>
      <c r="H846" s="53" t="s">
        <v>1580</v>
      </c>
      <c r="I846" s="53" t="s">
        <v>2979</v>
      </c>
      <c r="J846" s="29" t="s">
        <v>2606</v>
      </c>
      <c r="K846" s="29" t="s">
        <v>2607</v>
      </c>
      <c r="L846" s="54" t="s">
        <v>2980</v>
      </c>
      <c r="M846" s="5"/>
    </row>
    <row r="847" ht="16.5" spans="1:13">
      <c r="A847" s="29">
        <v>83</v>
      </c>
      <c r="B847" s="38" t="s">
        <v>2599</v>
      </c>
      <c r="C847" s="53" t="s">
        <v>2981</v>
      </c>
      <c r="D847" s="53" t="s">
        <v>2756</v>
      </c>
      <c r="E847" s="53" t="s">
        <v>2982</v>
      </c>
      <c r="F847" s="53" t="s">
        <v>2983</v>
      </c>
      <c r="G847" s="53" t="s">
        <v>2984</v>
      </c>
      <c r="H847" s="53" t="s">
        <v>2984</v>
      </c>
      <c r="I847" s="53" t="s">
        <v>2985</v>
      </c>
      <c r="J847" s="29" t="s">
        <v>2606</v>
      </c>
      <c r="K847" s="29" t="s">
        <v>2607</v>
      </c>
      <c r="L847" s="54" t="s">
        <v>2986</v>
      </c>
      <c r="M847" s="5"/>
    </row>
    <row r="848" ht="16.5" spans="1:13">
      <c r="A848" s="29">
        <v>84</v>
      </c>
      <c r="B848" s="38" t="s">
        <v>2599</v>
      </c>
      <c r="C848" s="53" t="s">
        <v>2987</v>
      </c>
      <c r="D848" s="53" t="s">
        <v>2756</v>
      </c>
      <c r="E848" s="53" t="s">
        <v>2988</v>
      </c>
      <c r="F848" s="53" t="s">
        <v>2989</v>
      </c>
      <c r="G848" s="53" t="s">
        <v>2990</v>
      </c>
      <c r="H848" s="53" t="s">
        <v>2990</v>
      </c>
      <c r="I848" s="53" t="s">
        <v>2991</v>
      </c>
      <c r="J848" s="29" t="s">
        <v>2606</v>
      </c>
      <c r="K848" s="29" t="s">
        <v>2607</v>
      </c>
      <c r="L848" s="54" t="s">
        <v>2992</v>
      </c>
      <c r="M848" s="5"/>
    </row>
    <row r="849" ht="16.5" spans="1:13">
      <c r="A849" s="29">
        <v>85</v>
      </c>
      <c r="B849" s="38" t="s">
        <v>2599</v>
      </c>
      <c r="C849" s="53" t="s">
        <v>2993</v>
      </c>
      <c r="D849" s="53" t="s">
        <v>2756</v>
      </c>
      <c r="E849" s="53" t="s">
        <v>2994</v>
      </c>
      <c r="F849" s="53" t="s">
        <v>2995</v>
      </c>
      <c r="G849" s="53" t="s">
        <v>2996</v>
      </c>
      <c r="H849" s="53" t="s">
        <v>2997</v>
      </c>
      <c r="I849" s="53" t="s">
        <v>2998</v>
      </c>
      <c r="J849" s="29" t="s">
        <v>2606</v>
      </c>
      <c r="K849" s="29" t="s">
        <v>2607</v>
      </c>
      <c r="L849" s="54" t="s">
        <v>2999</v>
      </c>
      <c r="M849" s="5"/>
    </row>
    <row r="850" ht="16.5" spans="1:13">
      <c r="A850" s="29">
        <v>86</v>
      </c>
      <c r="B850" s="38" t="s">
        <v>2599</v>
      </c>
      <c r="C850" s="53" t="s">
        <v>3000</v>
      </c>
      <c r="D850" s="53" t="s">
        <v>2756</v>
      </c>
      <c r="E850" s="53" t="s">
        <v>3001</v>
      </c>
      <c r="F850" s="53" t="s">
        <v>2615</v>
      </c>
      <c r="G850" s="53" t="s">
        <v>331</v>
      </c>
      <c r="H850" s="53" t="s">
        <v>331</v>
      </c>
      <c r="I850" s="53" t="s">
        <v>332</v>
      </c>
      <c r="J850" s="29" t="s">
        <v>2606</v>
      </c>
      <c r="K850" s="29" t="s">
        <v>2607</v>
      </c>
      <c r="L850" s="54" t="s">
        <v>3002</v>
      </c>
      <c r="M850" s="5"/>
    </row>
    <row r="851" ht="16.5" spans="1:13">
      <c r="A851" s="29">
        <v>87</v>
      </c>
      <c r="B851" s="38" t="s">
        <v>2599</v>
      </c>
      <c r="C851" s="53" t="s">
        <v>3003</v>
      </c>
      <c r="D851" s="53" t="s">
        <v>2756</v>
      </c>
      <c r="E851" s="53" t="s">
        <v>3004</v>
      </c>
      <c r="F851" s="53" t="s">
        <v>3005</v>
      </c>
      <c r="G851" s="53" t="s">
        <v>3006</v>
      </c>
      <c r="H851" s="53" t="s">
        <v>3006</v>
      </c>
      <c r="I851" s="53" t="s">
        <v>3007</v>
      </c>
      <c r="J851" s="29" t="s">
        <v>2606</v>
      </c>
      <c r="K851" s="29" t="s">
        <v>2607</v>
      </c>
      <c r="L851" s="54" t="s">
        <v>3008</v>
      </c>
      <c r="M851" s="5"/>
    </row>
    <row r="852" ht="16.5" spans="1:13">
      <c r="A852" s="29">
        <v>88</v>
      </c>
      <c r="B852" s="38" t="s">
        <v>2599</v>
      </c>
      <c r="C852" s="53" t="s">
        <v>3009</v>
      </c>
      <c r="D852" s="53" t="s">
        <v>2756</v>
      </c>
      <c r="E852" s="53" t="s">
        <v>3010</v>
      </c>
      <c r="F852" s="53" t="s">
        <v>129</v>
      </c>
      <c r="G852" s="53" t="s">
        <v>130</v>
      </c>
      <c r="H852" s="53" t="s">
        <v>130</v>
      </c>
      <c r="I852" s="53" t="s">
        <v>131</v>
      </c>
      <c r="J852" s="29" t="s">
        <v>2606</v>
      </c>
      <c r="K852" s="29" t="s">
        <v>2607</v>
      </c>
      <c r="L852" s="54" t="s">
        <v>3011</v>
      </c>
      <c r="M852" s="5"/>
    </row>
    <row r="853" ht="16.5" spans="1:13">
      <c r="A853" s="29">
        <v>89</v>
      </c>
      <c r="B853" s="38" t="s">
        <v>2599</v>
      </c>
      <c r="C853" s="53" t="s">
        <v>3012</v>
      </c>
      <c r="D853" s="53" t="s">
        <v>2756</v>
      </c>
      <c r="E853" s="53" t="s">
        <v>3013</v>
      </c>
      <c r="F853" s="53" t="s">
        <v>2953</v>
      </c>
      <c r="G853" s="53" t="s">
        <v>40</v>
      </c>
      <c r="H853" s="53" t="s">
        <v>40</v>
      </c>
      <c r="I853" s="53" t="s">
        <v>41</v>
      </c>
      <c r="J853" s="29" t="s">
        <v>2606</v>
      </c>
      <c r="K853" s="29" t="s">
        <v>2607</v>
      </c>
      <c r="L853" s="54" t="s">
        <v>3014</v>
      </c>
      <c r="M853" s="5"/>
    </row>
    <row r="854" ht="16.5" spans="1:13">
      <c r="A854" s="29">
        <v>90</v>
      </c>
      <c r="B854" s="38" t="s">
        <v>2599</v>
      </c>
      <c r="C854" s="53" t="s">
        <v>3015</v>
      </c>
      <c r="D854" s="53" t="s">
        <v>2756</v>
      </c>
      <c r="E854" s="53" t="s">
        <v>3016</v>
      </c>
      <c r="F854" s="53" t="s">
        <v>2675</v>
      </c>
      <c r="G854" s="53" t="s">
        <v>477</v>
      </c>
      <c r="H854" s="53" t="s">
        <v>477</v>
      </c>
      <c r="I854" s="53" t="s">
        <v>478</v>
      </c>
      <c r="J854" s="29" t="s">
        <v>2606</v>
      </c>
      <c r="K854" s="29" t="s">
        <v>2607</v>
      </c>
      <c r="L854" s="54" t="s">
        <v>3017</v>
      </c>
      <c r="M854" s="5"/>
    </row>
    <row r="855" ht="16.5" spans="1:13">
      <c r="A855" s="29">
        <v>91</v>
      </c>
      <c r="B855" s="38" t="s">
        <v>2599</v>
      </c>
      <c r="C855" s="53" t="s">
        <v>3018</v>
      </c>
      <c r="D855" s="53" t="s">
        <v>2756</v>
      </c>
      <c r="E855" s="53" t="s">
        <v>3019</v>
      </c>
      <c r="F855" s="53" t="s">
        <v>2615</v>
      </c>
      <c r="G855" s="53" t="s">
        <v>331</v>
      </c>
      <c r="H855" s="53" t="s">
        <v>331</v>
      </c>
      <c r="I855" s="53" t="s">
        <v>332</v>
      </c>
      <c r="J855" s="29" t="s">
        <v>2606</v>
      </c>
      <c r="K855" s="29" t="s">
        <v>2607</v>
      </c>
      <c r="L855" s="54" t="s">
        <v>3020</v>
      </c>
      <c r="M855" s="5"/>
    </row>
    <row r="856" ht="16.5" spans="1:13">
      <c r="A856" s="29">
        <v>92</v>
      </c>
      <c r="B856" s="38" t="s">
        <v>2599</v>
      </c>
      <c r="C856" s="53" t="s">
        <v>3021</v>
      </c>
      <c r="D856" s="53" t="s">
        <v>2756</v>
      </c>
      <c r="E856" s="53" t="s">
        <v>3022</v>
      </c>
      <c r="F856" s="53" t="s">
        <v>3023</v>
      </c>
      <c r="G856" s="53" t="s">
        <v>3024</v>
      </c>
      <c r="H856" s="53" t="s">
        <v>3024</v>
      </c>
      <c r="I856" s="58" t="s">
        <v>3025</v>
      </c>
      <c r="J856" s="29" t="s">
        <v>2606</v>
      </c>
      <c r="K856" s="29" t="s">
        <v>2758</v>
      </c>
      <c r="L856" s="54" t="s">
        <v>3026</v>
      </c>
      <c r="M856" s="5"/>
    </row>
    <row r="857" ht="16.5" spans="1:13">
      <c r="A857" s="29">
        <v>93</v>
      </c>
      <c r="B857" s="38" t="s">
        <v>2599</v>
      </c>
      <c r="C857" s="53" t="s">
        <v>3027</v>
      </c>
      <c r="D857" s="53" t="s">
        <v>2756</v>
      </c>
      <c r="E857" s="53" t="s">
        <v>3028</v>
      </c>
      <c r="F857" s="53" t="s">
        <v>3029</v>
      </c>
      <c r="G857" s="53" t="s">
        <v>1458</v>
      </c>
      <c r="H857" s="53" t="s">
        <v>1458</v>
      </c>
      <c r="I857" s="53" t="s">
        <v>1459</v>
      </c>
      <c r="J857" s="29" t="s">
        <v>2606</v>
      </c>
      <c r="K857" s="29" t="s">
        <v>2758</v>
      </c>
      <c r="L857" s="54" t="s">
        <v>3030</v>
      </c>
      <c r="M857" s="5"/>
    </row>
    <row r="858" ht="16.5" spans="1:13">
      <c r="A858" s="29">
        <v>94</v>
      </c>
      <c r="B858" s="38" t="s">
        <v>2599</v>
      </c>
      <c r="C858" s="53" t="s">
        <v>3031</v>
      </c>
      <c r="D858" s="53" t="s">
        <v>2756</v>
      </c>
      <c r="E858" s="53" t="s">
        <v>3032</v>
      </c>
      <c r="F858" s="53" t="s">
        <v>2721</v>
      </c>
      <c r="G858" s="53" t="s">
        <v>75</v>
      </c>
      <c r="H858" s="53" t="s">
        <v>75</v>
      </c>
      <c r="I858" s="53" t="s">
        <v>76</v>
      </c>
      <c r="J858" s="29" t="s">
        <v>2606</v>
      </c>
      <c r="K858" s="29" t="s">
        <v>2758</v>
      </c>
      <c r="L858" s="54" t="s">
        <v>3033</v>
      </c>
      <c r="M858" s="5"/>
    </row>
    <row r="859" ht="16.5" spans="1:13">
      <c r="A859" s="29">
        <v>95</v>
      </c>
      <c r="B859" s="38" t="s">
        <v>2599</v>
      </c>
      <c r="C859" s="53" t="s">
        <v>3034</v>
      </c>
      <c r="D859" s="53" t="s">
        <v>2756</v>
      </c>
      <c r="E859" s="53" t="s">
        <v>3035</v>
      </c>
      <c r="F859" s="53" t="s">
        <v>2615</v>
      </c>
      <c r="G859" s="53" t="s">
        <v>331</v>
      </c>
      <c r="H859" s="53" t="s">
        <v>331</v>
      </c>
      <c r="I859" s="53" t="s">
        <v>332</v>
      </c>
      <c r="J859" s="29" t="s">
        <v>2606</v>
      </c>
      <c r="K859" s="29" t="s">
        <v>2758</v>
      </c>
      <c r="L859" s="54" t="s">
        <v>3036</v>
      </c>
      <c r="M859" s="5"/>
    </row>
    <row r="860" ht="16.5" spans="1:13">
      <c r="A860" s="29">
        <v>96</v>
      </c>
      <c r="B860" s="38" t="s">
        <v>2599</v>
      </c>
      <c r="C860" s="53" t="s">
        <v>3037</v>
      </c>
      <c r="D860" s="53" t="s">
        <v>2756</v>
      </c>
      <c r="E860" s="53" t="s">
        <v>3038</v>
      </c>
      <c r="F860" s="53" t="s">
        <v>2768</v>
      </c>
      <c r="G860" s="53" t="s">
        <v>251</v>
      </c>
      <c r="H860" s="53" t="s">
        <v>251</v>
      </c>
      <c r="I860" s="53" t="s">
        <v>252</v>
      </c>
      <c r="J860" s="29" t="s">
        <v>2606</v>
      </c>
      <c r="K860" s="29" t="s">
        <v>2758</v>
      </c>
      <c r="L860" s="54" t="s">
        <v>3039</v>
      </c>
      <c r="M860" s="5"/>
    </row>
    <row r="861" ht="16.5" spans="1:13">
      <c r="A861" s="29">
        <v>97</v>
      </c>
      <c r="B861" s="38" t="s">
        <v>2599</v>
      </c>
      <c r="C861" s="53" t="s">
        <v>3040</v>
      </c>
      <c r="D861" s="53" t="s">
        <v>2756</v>
      </c>
      <c r="E861" s="53" t="s">
        <v>3041</v>
      </c>
      <c r="F861" s="53" t="s">
        <v>3042</v>
      </c>
      <c r="G861" s="53" t="s">
        <v>3043</v>
      </c>
      <c r="H861" s="53" t="s">
        <v>3044</v>
      </c>
      <c r="I861" s="53" t="s">
        <v>3045</v>
      </c>
      <c r="J861" s="29" t="s">
        <v>2606</v>
      </c>
      <c r="K861" s="29" t="s">
        <v>2758</v>
      </c>
      <c r="L861" s="54" t="s">
        <v>3046</v>
      </c>
      <c r="M861" s="5"/>
    </row>
    <row r="862" ht="16.5" spans="1:13">
      <c r="A862" s="29">
        <v>98</v>
      </c>
      <c r="B862" s="38" t="s">
        <v>2599</v>
      </c>
      <c r="C862" s="53" t="s">
        <v>3047</v>
      </c>
      <c r="D862" s="53" t="s">
        <v>2756</v>
      </c>
      <c r="E862" s="53" t="s">
        <v>3048</v>
      </c>
      <c r="F862" s="53" t="s">
        <v>994</v>
      </c>
      <c r="G862" s="53" t="s">
        <v>3049</v>
      </c>
      <c r="H862" s="53" t="s">
        <v>3049</v>
      </c>
      <c r="I862" s="53" t="s">
        <v>46</v>
      </c>
      <c r="J862" s="29" t="s">
        <v>2606</v>
      </c>
      <c r="K862" s="29" t="s">
        <v>2758</v>
      </c>
      <c r="L862" s="54" t="s">
        <v>3050</v>
      </c>
      <c r="M862" s="5"/>
    </row>
    <row r="863" ht="16.5" spans="1:13">
      <c r="A863" s="29">
        <v>99</v>
      </c>
      <c r="B863" s="38" t="s">
        <v>2599</v>
      </c>
      <c r="C863" s="53" t="s">
        <v>3051</v>
      </c>
      <c r="D863" s="53" t="s">
        <v>2756</v>
      </c>
      <c r="E863" s="53" t="s">
        <v>3052</v>
      </c>
      <c r="F863" s="53" t="s">
        <v>2736</v>
      </c>
      <c r="G863" s="53" t="s">
        <v>684</v>
      </c>
      <c r="H863" s="53" t="s">
        <v>684</v>
      </c>
      <c r="I863" s="53" t="s">
        <v>673</v>
      </c>
      <c r="J863" s="29" t="s">
        <v>2606</v>
      </c>
      <c r="K863" s="29" t="s">
        <v>2758</v>
      </c>
      <c r="L863" s="54" t="s">
        <v>3053</v>
      </c>
      <c r="M863" s="5"/>
    </row>
    <row r="864" ht="16.5" spans="1:13">
      <c r="A864" s="29">
        <v>100</v>
      </c>
      <c r="B864" s="38" t="s">
        <v>2599</v>
      </c>
      <c r="C864" s="53" t="s">
        <v>3054</v>
      </c>
      <c r="D864" s="53" t="s">
        <v>2756</v>
      </c>
      <c r="E864" s="53" t="s">
        <v>3055</v>
      </c>
      <c r="F864" s="53" t="s">
        <v>2675</v>
      </c>
      <c r="G864" s="53" t="s">
        <v>477</v>
      </c>
      <c r="H864" s="53" t="s">
        <v>477</v>
      </c>
      <c r="I864" s="53" t="s">
        <v>478</v>
      </c>
      <c r="J864" s="29" t="s">
        <v>2606</v>
      </c>
      <c r="K864" s="29" t="s">
        <v>2758</v>
      </c>
      <c r="L864" s="54" t="s">
        <v>3056</v>
      </c>
      <c r="M864" s="5"/>
    </row>
    <row r="865" ht="16.5" spans="1:13">
      <c r="A865" s="29">
        <v>101</v>
      </c>
      <c r="B865" s="38" t="s">
        <v>2599</v>
      </c>
      <c r="C865" s="53" t="s">
        <v>3057</v>
      </c>
      <c r="D865" s="53" t="s">
        <v>2756</v>
      </c>
      <c r="E865" s="53" t="s">
        <v>3058</v>
      </c>
      <c r="F865" s="53" t="s">
        <v>3059</v>
      </c>
      <c r="G865" s="53" t="s">
        <v>55</v>
      </c>
      <c r="H865" s="53" t="s">
        <v>55</v>
      </c>
      <c r="I865" s="53" t="s">
        <v>56</v>
      </c>
      <c r="J865" s="29" t="s">
        <v>2606</v>
      </c>
      <c r="K865" s="29" t="s">
        <v>2758</v>
      </c>
      <c r="L865" s="54" t="s">
        <v>3060</v>
      </c>
      <c r="M865" s="5"/>
    </row>
    <row r="866" ht="16.5" spans="1:13">
      <c r="A866" s="29">
        <v>102</v>
      </c>
      <c r="B866" s="38" t="s">
        <v>2599</v>
      </c>
      <c r="C866" s="53" t="s">
        <v>3061</v>
      </c>
      <c r="D866" s="53" t="s">
        <v>2756</v>
      </c>
      <c r="E866" s="53" t="s">
        <v>3062</v>
      </c>
      <c r="F866" s="53" t="s">
        <v>3063</v>
      </c>
      <c r="G866" s="53" t="s">
        <v>1495</v>
      </c>
      <c r="H866" s="53" t="s">
        <v>1495</v>
      </c>
      <c r="I866" s="53" t="s">
        <v>1496</v>
      </c>
      <c r="J866" s="29" t="s">
        <v>2606</v>
      </c>
      <c r="K866" s="29" t="s">
        <v>2758</v>
      </c>
      <c r="L866" s="54" t="s">
        <v>3064</v>
      </c>
      <c r="M866" s="5"/>
    </row>
    <row r="867" ht="16.5" spans="1:13">
      <c r="A867" s="29">
        <v>103</v>
      </c>
      <c r="B867" s="38" t="s">
        <v>2599</v>
      </c>
      <c r="C867" s="53" t="s">
        <v>3065</v>
      </c>
      <c r="D867" s="53" t="s">
        <v>2756</v>
      </c>
      <c r="E867" s="53" t="s">
        <v>3066</v>
      </c>
      <c r="F867" s="53" t="s">
        <v>2851</v>
      </c>
      <c r="G867" s="53" t="s">
        <v>50</v>
      </c>
      <c r="H867" s="53" t="s">
        <v>50</v>
      </c>
      <c r="I867" s="53" t="s">
        <v>51</v>
      </c>
      <c r="J867" s="29" t="s">
        <v>2606</v>
      </c>
      <c r="K867" s="29" t="s">
        <v>2758</v>
      </c>
      <c r="L867" s="54" t="s">
        <v>3067</v>
      </c>
      <c r="M867" s="5"/>
    </row>
    <row r="868" ht="16.5" spans="1:13">
      <c r="A868" s="29">
        <v>104</v>
      </c>
      <c r="B868" s="38" t="s">
        <v>2599</v>
      </c>
      <c r="C868" s="53" t="s">
        <v>3068</v>
      </c>
      <c r="D868" s="53" t="s">
        <v>2756</v>
      </c>
      <c r="E868" s="53" t="s">
        <v>3069</v>
      </c>
      <c r="F868" s="53" t="s">
        <v>2716</v>
      </c>
      <c r="G868" s="53" t="s">
        <v>2717</v>
      </c>
      <c r="H868" s="53" t="s">
        <v>2717</v>
      </c>
      <c r="I868" s="53" t="s">
        <v>191</v>
      </c>
      <c r="J868" s="29" t="s">
        <v>2606</v>
      </c>
      <c r="K868" s="29" t="s">
        <v>2758</v>
      </c>
      <c r="L868" s="54" t="s">
        <v>3070</v>
      </c>
      <c r="M868" s="5"/>
    </row>
    <row r="869" ht="16.5" spans="1:13">
      <c r="A869" s="29">
        <v>105</v>
      </c>
      <c r="B869" s="38" t="s">
        <v>2599</v>
      </c>
      <c r="C869" s="53" t="s">
        <v>3071</v>
      </c>
      <c r="D869" s="53" t="s">
        <v>2756</v>
      </c>
      <c r="E869" s="53" t="s">
        <v>3072</v>
      </c>
      <c r="F869" s="53" t="s">
        <v>3073</v>
      </c>
      <c r="G869" s="53" t="s">
        <v>3074</v>
      </c>
      <c r="H869" s="53" t="s">
        <v>3075</v>
      </c>
      <c r="I869" s="53" t="s">
        <v>3076</v>
      </c>
      <c r="J869" s="29" t="s">
        <v>2606</v>
      </c>
      <c r="K869" s="29" t="s">
        <v>2758</v>
      </c>
      <c r="L869" s="54" t="s">
        <v>3077</v>
      </c>
      <c r="M869" s="5"/>
    </row>
    <row r="870" ht="16.5" spans="1:13">
      <c r="A870" s="29">
        <v>106</v>
      </c>
      <c r="B870" s="38" t="s">
        <v>2599</v>
      </c>
      <c r="C870" s="53" t="s">
        <v>3078</v>
      </c>
      <c r="D870" s="53" t="s">
        <v>2756</v>
      </c>
      <c r="E870" s="53" t="s">
        <v>3079</v>
      </c>
      <c r="F870" s="53" t="s">
        <v>3080</v>
      </c>
      <c r="G870" s="53" t="s">
        <v>3081</v>
      </c>
      <c r="H870" s="53" t="s">
        <v>3081</v>
      </c>
      <c r="I870" s="53" t="s">
        <v>3082</v>
      </c>
      <c r="J870" s="29" t="s">
        <v>2606</v>
      </c>
      <c r="K870" s="29" t="s">
        <v>2758</v>
      </c>
      <c r="L870" s="54" t="s">
        <v>3083</v>
      </c>
      <c r="M870" s="5"/>
    </row>
    <row r="871" ht="16.5" spans="1:13">
      <c r="A871" s="29">
        <v>107</v>
      </c>
      <c r="B871" s="38" t="s">
        <v>2599</v>
      </c>
      <c r="C871" s="53" t="s">
        <v>3084</v>
      </c>
      <c r="D871" s="53" t="s">
        <v>2756</v>
      </c>
      <c r="E871" s="53" t="s">
        <v>3085</v>
      </c>
      <c r="F871" s="53" t="s">
        <v>2836</v>
      </c>
      <c r="G871" s="53" t="s">
        <v>167</v>
      </c>
      <c r="H871" s="53" t="s">
        <v>167</v>
      </c>
      <c r="I871" s="53" t="s">
        <v>168</v>
      </c>
      <c r="J871" s="29" t="s">
        <v>2606</v>
      </c>
      <c r="K871" s="29" t="s">
        <v>2758</v>
      </c>
      <c r="L871" s="54" t="s">
        <v>3086</v>
      </c>
      <c r="M871" s="5"/>
    </row>
    <row r="872" ht="16.5" spans="1:13">
      <c r="A872" s="29">
        <v>108</v>
      </c>
      <c r="B872" s="38" t="s">
        <v>2599</v>
      </c>
      <c r="C872" s="53" t="s">
        <v>3087</v>
      </c>
      <c r="D872" s="53" t="s">
        <v>2756</v>
      </c>
      <c r="E872" s="53" t="s">
        <v>3088</v>
      </c>
      <c r="F872" s="53" t="s">
        <v>2680</v>
      </c>
      <c r="G872" s="53" t="s">
        <v>65</v>
      </c>
      <c r="H872" s="53" t="s">
        <v>65</v>
      </c>
      <c r="I872" s="53" t="s">
        <v>66</v>
      </c>
      <c r="J872" s="29" t="s">
        <v>2606</v>
      </c>
      <c r="K872" s="29" t="s">
        <v>2758</v>
      </c>
      <c r="L872" s="54" t="s">
        <v>3089</v>
      </c>
      <c r="M872" s="5"/>
    </row>
    <row r="873" ht="16.5" spans="1:13">
      <c r="A873" s="29">
        <v>109</v>
      </c>
      <c r="B873" s="38" t="s">
        <v>2599</v>
      </c>
      <c r="C873" s="53" t="s">
        <v>3090</v>
      </c>
      <c r="D873" s="53" t="s">
        <v>2756</v>
      </c>
      <c r="E873" s="53" t="s">
        <v>3091</v>
      </c>
      <c r="F873" s="53" t="s">
        <v>3063</v>
      </c>
      <c r="G873" s="53" t="s">
        <v>1495</v>
      </c>
      <c r="H873" s="53" t="s">
        <v>1495</v>
      </c>
      <c r="I873" s="53" t="s">
        <v>1496</v>
      </c>
      <c r="J873" s="29" t="s">
        <v>2606</v>
      </c>
      <c r="K873" s="29" t="s">
        <v>2758</v>
      </c>
      <c r="L873" s="54" t="s">
        <v>3092</v>
      </c>
      <c r="M873" s="5"/>
    </row>
    <row r="874" ht="16.5" spans="1:13">
      <c r="A874" s="29">
        <v>110</v>
      </c>
      <c r="B874" s="38" t="s">
        <v>2599</v>
      </c>
      <c r="C874" s="53" t="s">
        <v>3093</v>
      </c>
      <c r="D874" s="53" t="s">
        <v>2756</v>
      </c>
      <c r="E874" s="53" t="s">
        <v>3094</v>
      </c>
      <c r="F874" s="53" t="s">
        <v>3095</v>
      </c>
      <c r="G874" s="53" t="s">
        <v>3096</v>
      </c>
      <c r="H874" s="53" t="s">
        <v>3096</v>
      </c>
      <c r="I874" s="53" t="s">
        <v>1200</v>
      </c>
      <c r="J874" s="29" t="s">
        <v>2606</v>
      </c>
      <c r="K874" s="29" t="s">
        <v>2758</v>
      </c>
      <c r="L874" s="54" t="s">
        <v>3097</v>
      </c>
      <c r="M874" s="5"/>
    </row>
    <row r="875" ht="16.5" spans="1:13">
      <c r="A875" s="29">
        <v>111</v>
      </c>
      <c r="B875" s="38" t="s">
        <v>2599</v>
      </c>
      <c r="C875" s="53" t="s">
        <v>3098</v>
      </c>
      <c r="D875" s="53" t="s">
        <v>2756</v>
      </c>
      <c r="E875" s="53" t="s">
        <v>3099</v>
      </c>
      <c r="F875" s="53" t="s">
        <v>2851</v>
      </c>
      <c r="G875" s="53" t="s">
        <v>50</v>
      </c>
      <c r="H875" s="53" t="s">
        <v>50</v>
      </c>
      <c r="I875" s="53" t="s">
        <v>51</v>
      </c>
      <c r="J875" s="29" t="s">
        <v>2606</v>
      </c>
      <c r="K875" s="29" t="s">
        <v>2758</v>
      </c>
      <c r="L875" s="54" t="s">
        <v>3100</v>
      </c>
      <c r="M875" s="5"/>
    </row>
    <row r="876" ht="16.5" spans="1:13">
      <c r="A876" s="29">
        <v>112</v>
      </c>
      <c r="B876" s="38" t="s">
        <v>2599</v>
      </c>
      <c r="C876" s="53" t="s">
        <v>3101</v>
      </c>
      <c r="D876" s="53" t="s">
        <v>2756</v>
      </c>
      <c r="E876" s="53" t="s">
        <v>3102</v>
      </c>
      <c r="F876" s="53" t="s">
        <v>2680</v>
      </c>
      <c r="G876" s="53" t="s">
        <v>65</v>
      </c>
      <c r="H876" s="53" t="s">
        <v>65</v>
      </c>
      <c r="I876" s="53" t="s">
        <v>66</v>
      </c>
      <c r="J876" s="29" t="s">
        <v>2606</v>
      </c>
      <c r="K876" s="29" t="s">
        <v>2758</v>
      </c>
      <c r="L876" s="54" t="s">
        <v>3103</v>
      </c>
      <c r="M876" s="5"/>
    </row>
    <row r="877" ht="16.5" spans="1:13">
      <c r="A877" s="29">
        <v>113</v>
      </c>
      <c r="B877" s="38" t="s">
        <v>2599</v>
      </c>
      <c r="C877" s="53" t="s">
        <v>3104</v>
      </c>
      <c r="D877" s="53" t="s">
        <v>2756</v>
      </c>
      <c r="E877" s="53" t="s">
        <v>3105</v>
      </c>
      <c r="F877" s="53" t="s">
        <v>3095</v>
      </c>
      <c r="G877" s="53" t="s">
        <v>3096</v>
      </c>
      <c r="H877" s="53" t="s">
        <v>3096</v>
      </c>
      <c r="I877" s="53" t="s">
        <v>1200</v>
      </c>
      <c r="J877" s="29" t="s">
        <v>2606</v>
      </c>
      <c r="K877" s="29" t="s">
        <v>2758</v>
      </c>
      <c r="L877" s="54" t="s">
        <v>3106</v>
      </c>
      <c r="M877" s="5"/>
    </row>
    <row r="878" ht="16.5" spans="1:13">
      <c r="A878" s="29">
        <v>114</v>
      </c>
      <c r="B878" s="38" t="s">
        <v>2599</v>
      </c>
      <c r="C878" s="53" t="s">
        <v>3107</v>
      </c>
      <c r="D878" s="53" t="s">
        <v>2756</v>
      </c>
      <c r="E878" s="53" t="s">
        <v>3108</v>
      </c>
      <c r="F878" s="53" t="s">
        <v>3109</v>
      </c>
      <c r="G878" s="53" t="s">
        <v>949</v>
      </c>
      <c r="H878" s="53" t="s">
        <v>3110</v>
      </c>
      <c r="I878" s="53" t="s">
        <v>950</v>
      </c>
      <c r="J878" s="29" t="s">
        <v>2606</v>
      </c>
      <c r="K878" s="29" t="s">
        <v>2758</v>
      </c>
      <c r="L878" s="54" t="s">
        <v>3111</v>
      </c>
      <c r="M878" s="5"/>
    </row>
    <row r="879" ht="16.5" spans="1:13">
      <c r="A879" s="29">
        <v>115</v>
      </c>
      <c r="B879" s="38" t="s">
        <v>2599</v>
      </c>
      <c r="C879" s="53" t="s">
        <v>3112</v>
      </c>
      <c r="D879" s="53" t="s">
        <v>2756</v>
      </c>
      <c r="E879" s="53" t="s">
        <v>3113</v>
      </c>
      <c r="F879" s="53" t="s">
        <v>2611</v>
      </c>
      <c r="G879" s="53" t="s">
        <v>281</v>
      </c>
      <c r="H879" s="53" t="s">
        <v>281</v>
      </c>
      <c r="I879" s="53" t="s">
        <v>282</v>
      </c>
      <c r="J879" s="29" t="s">
        <v>2606</v>
      </c>
      <c r="K879" s="29" t="s">
        <v>2758</v>
      </c>
      <c r="L879" s="54" t="s">
        <v>3114</v>
      </c>
      <c r="M879" s="5"/>
    </row>
    <row r="880" ht="16.5" spans="1:13">
      <c r="A880" s="29">
        <v>116</v>
      </c>
      <c r="B880" s="38" t="s">
        <v>2599</v>
      </c>
      <c r="C880" s="53" t="s">
        <v>3115</v>
      </c>
      <c r="D880" s="53" t="s">
        <v>2756</v>
      </c>
      <c r="E880" s="53" t="s">
        <v>3116</v>
      </c>
      <c r="F880" s="53" t="s">
        <v>2855</v>
      </c>
      <c r="G880" s="53" t="s">
        <v>2856</v>
      </c>
      <c r="H880" s="53" t="s">
        <v>2857</v>
      </c>
      <c r="I880" s="53" t="s">
        <v>2858</v>
      </c>
      <c r="J880" s="29" t="s">
        <v>2606</v>
      </c>
      <c r="K880" s="29" t="s">
        <v>2758</v>
      </c>
      <c r="L880" s="54" t="s">
        <v>3117</v>
      </c>
      <c r="M880" s="5"/>
    </row>
    <row r="881" ht="16.5" spans="1:13">
      <c r="A881" s="29">
        <v>117</v>
      </c>
      <c r="B881" s="38" t="s">
        <v>2599</v>
      </c>
      <c r="C881" s="53" t="s">
        <v>3118</v>
      </c>
      <c r="D881" s="53" t="s">
        <v>2756</v>
      </c>
      <c r="E881" s="53" t="s">
        <v>3119</v>
      </c>
      <c r="F881" s="53" t="s">
        <v>3120</v>
      </c>
      <c r="G881" s="53" t="s">
        <v>806</v>
      </c>
      <c r="H881" s="53" t="s">
        <v>806</v>
      </c>
      <c r="I881" s="53" t="s">
        <v>3121</v>
      </c>
      <c r="J881" s="29" t="s">
        <v>2606</v>
      </c>
      <c r="K881" s="29" t="s">
        <v>2758</v>
      </c>
      <c r="L881" s="54" t="s">
        <v>3122</v>
      </c>
      <c r="M881" s="5"/>
    </row>
    <row r="882" ht="16.5" spans="1:13">
      <c r="A882" s="29">
        <v>118</v>
      </c>
      <c r="B882" s="38" t="s">
        <v>2599</v>
      </c>
      <c r="C882" s="53" t="s">
        <v>3123</v>
      </c>
      <c r="D882" s="53" t="s">
        <v>2756</v>
      </c>
      <c r="E882" s="53" t="s">
        <v>3124</v>
      </c>
      <c r="F882" s="53" t="s">
        <v>3125</v>
      </c>
      <c r="G882" s="53" t="s">
        <v>3126</v>
      </c>
      <c r="H882" s="53" t="s">
        <v>3126</v>
      </c>
      <c r="I882" s="53" t="s">
        <v>3127</v>
      </c>
      <c r="J882" s="29" t="s">
        <v>2606</v>
      </c>
      <c r="K882" s="29" t="s">
        <v>2758</v>
      </c>
      <c r="L882" s="54" t="s">
        <v>3128</v>
      </c>
      <c r="M882" s="5"/>
    </row>
    <row r="883" ht="16.5" spans="1:13">
      <c r="A883" s="29">
        <v>119</v>
      </c>
      <c r="B883" s="38" t="s">
        <v>2599</v>
      </c>
      <c r="C883" s="53" t="s">
        <v>3129</v>
      </c>
      <c r="D883" s="53" t="s">
        <v>2756</v>
      </c>
      <c r="E883" s="53" t="s">
        <v>3130</v>
      </c>
      <c r="F883" s="53" t="s">
        <v>3131</v>
      </c>
      <c r="G883" s="53" t="s">
        <v>3132</v>
      </c>
      <c r="H883" s="53" t="s">
        <v>3133</v>
      </c>
      <c r="I883" s="53" t="s">
        <v>3134</v>
      </c>
      <c r="J883" s="29" t="s">
        <v>2606</v>
      </c>
      <c r="K883" s="29" t="s">
        <v>2758</v>
      </c>
      <c r="L883" s="54" t="s">
        <v>3135</v>
      </c>
      <c r="M883" s="5"/>
    </row>
    <row r="884" ht="16.5" spans="1:13">
      <c r="A884" s="29">
        <v>120</v>
      </c>
      <c r="B884" s="38" t="s">
        <v>2599</v>
      </c>
      <c r="C884" s="53" t="s">
        <v>3136</v>
      </c>
      <c r="D884" s="53" t="s">
        <v>2756</v>
      </c>
      <c r="E884" s="53" t="s">
        <v>3137</v>
      </c>
      <c r="F884" s="53" t="s">
        <v>3138</v>
      </c>
      <c r="G884" s="53" t="s">
        <v>3139</v>
      </c>
      <c r="H884" s="53" t="s">
        <v>3139</v>
      </c>
      <c r="I884" s="53" t="s">
        <v>3140</v>
      </c>
      <c r="J884" s="29" t="s">
        <v>2606</v>
      </c>
      <c r="K884" s="29" t="s">
        <v>2758</v>
      </c>
      <c r="L884" s="54" t="s">
        <v>3141</v>
      </c>
      <c r="M884" s="5"/>
    </row>
    <row r="885" ht="16.5" spans="1:13">
      <c r="A885" s="29">
        <v>121</v>
      </c>
      <c r="B885" s="38" t="s">
        <v>2599</v>
      </c>
      <c r="C885" s="53" t="s">
        <v>3142</v>
      </c>
      <c r="D885" s="53" t="s">
        <v>2756</v>
      </c>
      <c r="E885" s="53" t="s">
        <v>3143</v>
      </c>
      <c r="F885" s="53" t="s">
        <v>2840</v>
      </c>
      <c r="G885" s="53" t="s">
        <v>2363</v>
      </c>
      <c r="H885" s="53" t="s">
        <v>2363</v>
      </c>
      <c r="I885" s="53" t="s">
        <v>2364</v>
      </c>
      <c r="J885" s="29" t="s">
        <v>2606</v>
      </c>
      <c r="K885" s="29" t="s">
        <v>2758</v>
      </c>
      <c r="L885" s="54" t="s">
        <v>3144</v>
      </c>
      <c r="M885" s="5"/>
    </row>
    <row r="886" ht="16.5" spans="1:13">
      <c r="A886" s="29">
        <v>122</v>
      </c>
      <c r="B886" s="38" t="s">
        <v>2599</v>
      </c>
      <c r="C886" s="53" t="s">
        <v>3145</v>
      </c>
      <c r="D886" s="53" t="s">
        <v>2756</v>
      </c>
      <c r="E886" s="53" t="s">
        <v>3146</v>
      </c>
      <c r="F886" s="53" t="s">
        <v>1016</v>
      </c>
      <c r="G886" s="53" t="s">
        <v>216</v>
      </c>
      <c r="H886" s="53" t="s">
        <v>216</v>
      </c>
      <c r="I886" s="53" t="s">
        <v>217</v>
      </c>
      <c r="J886" s="29" t="s">
        <v>2606</v>
      </c>
      <c r="K886" s="29" t="s">
        <v>2758</v>
      </c>
      <c r="L886" s="54" t="s">
        <v>3147</v>
      </c>
      <c r="M886" s="5"/>
    </row>
    <row r="887" ht="16.5" spans="1:13">
      <c r="A887" s="29">
        <v>123</v>
      </c>
      <c r="B887" s="38" t="s">
        <v>2599</v>
      </c>
      <c r="C887" s="53" t="s">
        <v>3148</v>
      </c>
      <c r="D887" s="53" t="s">
        <v>2756</v>
      </c>
      <c r="E887" s="53" t="s">
        <v>3149</v>
      </c>
      <c r="F887" s="53" t="s">
        <v>2840</v>
      </c>
      <c r="G887" s="53" t="s">
        <v>2363</v>
      </c>
      <c r="H887" s="53" t="s">
        <v>2363</v>
      </c>
      <c r="I887" s="53" t="s">
        <v>2364</v>
      </c>
      <c r="J887" s="29" t="s">
        <v>2606</v>
      </c>
      <c r="K887" s="29" t="s">
        <v>2758</v>
      </c>
      <c r="L887" s="54" t="s">
        <v>3150</v>
      </c>
      <c r="M887" s="5"/>
    </row>
    <row r="888" ht="16.5" spans="1:13">
      <c r="A888" s="29">
        <v>124</v>
      </c>
      <c r="B888" s="38" t="s">
        <v>2599</v>
      </c>
      <c r="C888" s="53" t="s">
        <v>3151</v>
      </c>
      <c r="D888" s="53" t="s">
        <v>2756</v>
      </c>
      <c r="E888" s="53" t="s">
        <v>3152</v>
      </c>
      <c r="F888" s="53" t="s">
        <v>3153</v>
      </c>
      <c r="G888" s="53" t="s">
        <v>316</v>
      </c>
      <c r="H888" s="53" t="s">
        <v>316</v>
      </c>
      <c r="I888" s="53" t="s">
        <v>317</v>
      </c>
      <c r="J888" s="29" t="s">
        <v>2606</v>
      </c>
      <c r="K888" s="29" t="s">
        <v>2758</v>
      </c>
      <c r="L888" s="54" t="s">
        <v>3154</v>
      </c>
      <c r="M888" s="5"/>
    </row>
    <row r="889" ht="16.5" spans="1:13">
      <c r="A889" s="29">
        <v>125</v>
      </c>
      <c r="B889" s="38" t="s">
        <v>2599</v>
      </c>
      <c r="C889" s="53" t="s">
        <v>3155</v>
      </c>
      <c r="D889" s="53" t="s">
        <v>2756</v>
      </c>
      <c r="E889" s="53" t="s">
        <v>3156</v>
      </c>
      <c r="F889" s="53" t="s">
        <v>2851</v>
      </c>
      <c r="G889" s="53" t="s">
        <v>50</v>
      </c>
      <c r="H889" s="53" t="s">
        <v>50</v>
      </c>
      <c r="I889" s="53" t="s">
        <v>51</v>
      </c>
      <c r="J889" s="29" t="s">
        <v>2606</v>
      </c>
      <c r="K889" s="29" t="s">
        <v>2758</v>
      </c>
      <c r="L889" s="54" t="s">
        <v>3157</v>
      </c>
      <c r="M889" s="5"/>
    </row>
    <row r="890" ht="16.5" spans="1:13">
      <c r="A890" s="29">
        <v>126</v>
      </c>
      <c r="B890" s="38" t="s">
        <v>2599</v>
      </c>
      <c r="C890" s="53" t="s">
        <v>3158</v>
      </c>
      <c r="D890" s="53" t="s">
        <v>2756</v>
      </c>
      <c r="E890" s="53" t="s">
        <v>3159</v>
      </c>
      <c r="F890" s="53" t="s">
        <v>3160</v>
      </c>
      <c r="G890" s="53" t="s">
        <v>3161</v>
      </c>
      <c r="H890" s="53" t="s">
        <v>3161</v>
      </c>
      <c r="I890" s="53" t="s">
        <v>1205</v>
      </c>
      <c r="J890" s="29" t="s">
        <v>2606</v>
      </c>
      <c r="K890" s="29" t="s">
        <v>2758</v>
      </c>
      <c r="L890" s="54" t="s">
        <v>3162</v>
      </c>
      <c r="M890" s="5"/>
    </row>
    <row r="891" ht="16.5" spans="1:13">
      <c r="A891" s="29">
        <v>127</v>
      </c>
      <c r="B891" s="38" t="s">
        <v>2599</v>
      </c>
      <c r="C891" s="53" t="s">
        <v>3163</v>
      </c>
      <c r="D891" s="53" t="s">
        <v>2756</v>
      </c>
      <c r="E891" s="53" t="s">
        <v>3164</v>
      </c>
      <c r="F891" s="53" t="s">
        <v>2716</v>
      </c>
      <c r="G891" s="53" t="s">
        <v>2717</v>
      </c>
      <c r="H891" s="53" t="s">
        <v>2717</v>
      </c>
      <c r="I891" s="53" t="s">
        <v>191</v>
      </c>
      <c r="J891" s="29" t="s">
        <v>2606</v>
      </c>
      <c r="K891" s="29" t="s">
        <v>2758</v>
      </c>
      <c r="L891" s="54" t="s">
        <v>3165</v>
      </c>
      <c r="M891" s="5"/>
    </row>
    <row r="892" ht="16.5" spans="1:13">
      <c r="A892" s="29">
        <v>128</v>
      </c>
      <c r="B892" s="38" t="s">
        <v>2599</v>
      </c>
      <c r="C892" s="53" t="s">
        <v>3166</v>
      </c>
      <c r="D892" s="53" t="s">
        <v>2756</v>
      </c>
      <c r="E892" s="53" t="s">
        <v>3167</v>
      </c>
      <c r="F892" s="53" t="s">
        <v>3168</v>
      </c>
      <c r="G892" s="53" t="s">
        <v>3169</v>
      </c>
      <c r="H892" s="53" t="s">
        <v>3169</v>
      </c>
      <c r="I892" s="53" t="s">
        <v>3170</v>
      </c>
      <c r="J892" s="29" t="s">
        <v>2606</v>
      </c>
      <c r="K892" s="29" t="s">
        <v>2758</v>
      </c>
      <c r="L892" s="54" t="s">
        <v>3171</v>
      </c>
      <c r="M892" s="5"/>
    </row>
    <row r="893" ht="16.5" spans="1:13">
      <c r="A893" s="29">
        <v>129</v>
      </c>
      <c r="B893" s="38" t="s">
        <v>2599</v>
      </c>
      <c r="C893" s="53" t="s">
        <v>3172</v>
      </c>
      <c r="D893" s="53" t="s">
        <v>2756</v>
      </c>
      <c r="E893" s="53" t="s">
        <v>3173</v>
      </c>
      <c r="F893" s="53" t="s">
        <v>2615</v>
      </c>
      <c r="G893" s="53" t="s">
        <v>331</v>
      </c>
      <c r="H893" s="53" t="s">
        <v>331</v>
      </c>
      <c r="I893" s="53" t="s">
        <v>332</v>
      </c>
      <c r="J893" s="29" t="s">
        <v>2606</v>
      </c>
      <c r="K893" s="29" t="s">
        <v>2758</v>
      </c>
      <c r="L893" s="54" t="s">
        <v>3174</v>
      </c>
      <c r="M893" s="5"/>
    </row>
    <row r="894" ht="16.5" spans="1:13">
      <c r="A894" s="29">
        <v>130</v>
      </c>
      <c r="B894" s="38" t="s">
        <v>2599</v>
      </c>
      <c r="C894" s="53" t="s">
        <v>3175</v>
      </c>
      <c r="D894" s="53" t="s">
        <v>2756</v>
      </c>
      <c r="E894" s="53" t="s">
        <v>3176</v>
      </c>
      <c r="F894" s="53" t="s">
        <v>2630</v>
      </c>
      <c r="G894" s="53" t="s">
        <v>491</v>
      </c>
      <c r="H894" s="53" t="s">
        <v>491</v>
      </c>
      <c r="I894" s="53" t="s">
        <v>492</v>
      </c>
      <c r="J894" s="29" t="s">
        <v>2606</v>
      </c>
      <c r="K894" s="29" t="s">
        <v>2758</v>
      </c>
      <c r="L894" s="54" t="s">
        <v>3177</v>
      </c>
      <c r="M894" s="5"/>
    </row>
    <row r="895" ht="16.5" spans="1:13">
      <c r="A895" s="29">
        <v>131</v>
      </c>
      <c r="B895" s="38" t="s">
        <v>2599</v>
      </c>
      <c r="C895" s="53" t="s">
        <v>3178</v>
      </c>
      <c r="D895" s="53" t="s">
        <v>2756</v>
      </c>
      <c r="E895" s="53" t="s">
        <v>3179</v>
      </c>
      <c r="F895" s="53" t="s">
        <v>3180</v>
      </c>
      <c r="G895" s="53" t="s">
        <v>3181</v>
      </c>
      <c r="H895" s="53" t="s">
        <v>3181</v>
      </c>
      <c r="I895" s="53" t="s">
        <v>3182</v>
      </c>
      <c r="J895" s="29" t="s">
        <v>2606</v>
      </c>
      <c r="K895" s="29" t="s">
        <v>2758</v>
      </c>
      <c r="L895" s="54" t="s">
        <v>3183</v>
      </c>
      <c r="M895" s="5"/>
    </row>
    <row r="896" ht="16.5" spans="1:13">
      <c r="A896" s="29">
        <v>132</v>
      </c>
      <c r="B896" s="38" t="s">
        <v>2599</v>
      </c>
      <c r="C896" s="53" t="s">
        <v>3184</v>
      </c>
      <c r="D896" s="53" t="s">
        <v>2756</v>
      </c>
      <c r="E896" s="53" t="s">
        <v>3185</v>
      </c>
      <c r="F896" s="53" t="s">
        <v>3186</v>
      </c>
      <c r="G896" s="53" t="s">
        <v>60</v>
      </c>
      <c r="H896" s="53" t="s">
        <v>60</v>
      </c>
      <c r="I896" s="53" t="s">
        <v>61</v>
      </c>
      <c r="J896" s="29" t="s">
        <v>2606</v>
      </c>
      <c r="K896" s="29" t="s">
        <v>2758</v>
      </c>
      <c r="L896" s="54" t="s">
        <v>3187</v>
      </c>
      <c r="M896" s="5"/>
    </row>
    <row r="897" ht="16.5" spans="1:13">
      <c r="A897" s="29">
        <v>133</v>
      </c>
      <c r="B897" s="38" t="s">
        <v>2599</v>
      </c>
      <c r="C897" s="53" t="s">
        <v>3188</v>
      </c>
      <c r="D897" s="53" t="s">
        <v>2756</v>
      </c>
      <c r="E897" s="53" t="s">
        <v>3189</v>
      </c>
      <c r="F897" s="53" t="s">
        <v>3190</v>
      </c>
      <c r="G897" s="53" t="s">
        <v>1383</v>
      </c>
      <c r="H897" s="53" t="s">
        <v>1383</v>
      </c>
      <c r="I897" s="53" t="s">
        <v>1384</v>
      </c>
      <c r="J897" s="29" t="s">
        <v>2606</v>
      </c>
      <c r="K897" s="29" t="s">
        <v>2758</v>
      </c>
      <c r="L897" s="54" t="s">
        <v>3191</v>
      </c>
      <c r="M897" s="5"/>
    </row>
    <row r="898" ht="16.5" spans="1:13">
      <c r="A898" s="29">
        <v>134</v>
      </c>
      <c r="B898" s="38" t="s">
        <v>2599</v>
      </c>
      <c r="C898" s="53" t="s">
        <v>3192</v>
      </c>
      <c r="D898" s="53" t="s">
        <v>2756</v>
      </c>
      <c r="E898" s="53" t="s">
        <v>3193</v>
      </c>
      <c r="F898" s="53" t="s">
        <v>3186</v>
      </c>
      <c r="G898" s="53" t="s">
        <v>60</v>
      </c>
      <c r="H898" s="53" t="s">
        <v>60</v>
      </c>
      <c r="I898" s="53" t="s">
        <v>61</v>
      </c>
      <c r="J898" s="29" t="s">
        <v>2606</v>
      </c>
      <c r="K898" s="29" t="s">
        <v>2758</v>
      </c>
      <c r="L898" s="54" t="s">
        <v>3194</v>
      </c>
      <c r="M898" s="5"/>
    </row>
    <row r="899" ht="16.5" spans="1:13">
      <c r="A899" s="29">
        <v>135</v>
      </c>
      <c r="B899" s="38" t="s">
        <v>2599</v>
      </c>
      <c r="C899" s="53" t="s">
        <v>3195</v>
      </c>
      <c r="D899" s="53" t="s">
        <v>2756</v>
      </c>
      <c r="E899" s="53" t="s">
        <v>3196</v>
      </c>
      <c r="F899" s="53" t="s">
        <v>3190</v>
      </c>
      <c r="G899" s="53" t="s">
        <v>1383</v>
      </c>
      <c r="H899" s="53" t="s">
        <v>1383</v>
      </c>
      <c r="I899" s="53" t="s">
        <v>1384</v>
      </c>
      <c r="J899" s="29" t="s">
        <v>2606</v>
      </c>
      <c r="K899" s="29" t="s">
        <v>2758</v>
      </c>
      <c r="L899" s="54" t="s">
        <v>3197</v>
      </c>
      <c r="M899" s="5"/>
    </row>
    <row r="900" ht="16.5" spans="1:13">
      <c r="A900" s="29">
        <v>136</v>
      </c>
      <c r="B900" s="38" t="s">
        <v>2599</v>
      </c>
      <c r="C900" s="53" t="s">
        <v>3198</v>
      </c>
      <c r="D900" s="53" t="s">
        <v>2756</v>
      </c>
      <c r="E900" s="53" t="s">
        <v>3199</v>
      </c>
      <c r="F900" s="53" t="s">
        <v>2840</v>
      </c>
      <c r="G900" s="53" t="s">
        <v>2363</v>
      </c>
      <c r="H900" s="53" t="s">
        <v>2363</v>
      </c>
      <c r="I900" s="53" t="s">
        <v>2364</v>
      </c>
      <c r="J900" s="29" t="s">
        <v>2606</v>
      </c>
      <c r="K900" s="29" t="s">
        <v>2758</v>
      </c>
      <c r="L900" s="54" t="s">
        <v>3200</v>
      </c>
      <c r="M900" s="5"/>
    </row>
    <row r="901" ht="16.5" spans="1:13">
      <c r="A901" s="29">
        <v>137</v>
      </c>
      <c r="B901" s="38" t="s">
        <v>2599</v>
      </c>
      <c r="C901" s="53" t="s">
        <v>3201</v>
      </c>
      <c r="D901" s="53" t="s">
        <v>2756</v>
      </c>
      <c r="E901" s="53" t="s">
        <v>3202</v>
      </c>
      <c r="F901" s="53" t="s">
        <v>3095</v>
      </c>
      <c r="G901" s="53" t="s">
        <v>3096</v>
      </c>
      <c r="H901" s="53" t="s">
        <v>3096</v>
      </c>
      <c r="I901" s="53" t="s">
        <v>1200</v>
      </c>
      <c r="J901" s="29" t="s">
        <v>2606</v>
      </c>
      <c r="K901" s="29" t="s">
        <v>2758</v>
      </c>
      <c r="L901" s="54" t="s">
        <v>3203</v>
      </c>
      <c r="M901" s="5"/>
    </row>
    <row r="902" ht="16.5" spans="1:13">
      <c r="A902" s="29">
        <v>138</v>
      </c>
      <c r="B902" s="38" t="s">
        <v>2599</v>
      </c>
      <c r="C902" s="53" t="s">
        <v>3204</v>
      </c>
      <c r="D902" s="53" t="s">
        <v>2756</v>
      </c>
      <c r="E902" s="53" t="s">
        <v>3205</v>
      </c>
      <c r="F902" s="53" t="s">
        <v>2615</v>
      </c>
      <c r="G902" s="53" t="s">
        <v>331</v>
      </c>
      <c r="H902" s="53" t="s">
        <v>331</v>
      </c>
      <c r="I902" s="53" t="s">
        <v>332</v>
      </c>
      <c r="J902" s="29" t="s">
        <v>2606</v>
      </c>
      <c r="K902" s="29" t="s">
        <v>2758</v>
      </c>
      <c r="L902" s="54" t="s">
        <v>3206</v>
      </c>
      <c r="M902" s="5"/>
    </row>
    <row r="903" ht="16.5" spans="1:13">
      <c r="A903" s="29">
        <v>139</v>
      </c>
      <c r="B903" s="38" t="s">
        <v>2599</v>
      </c>
      <c r="C903" s="53" t="s">
        <v>3207</v>
      </c>
      <c r="D903" s="53" t="s">
        <v>2756</v>
      </c>
      <c r="E903" s="53" t="s">
        <v>3208</v>
      </c>
      <c r="F903" s="53" t="s">
        <v>3209</v>
      </c>
      <c r="G903" s="53" t="s">
        <v>3210</v>
      </c>
      <c r="H903" s="53" t="s">
        <v>3210</v>
      </c>
      <c r="I903" s="53" t="s">
        <v>3211</v>
      </c>
      <c r="J903" s="29" t="s">
        <v>2606</v>
      </c>
      <c r="K903" s="29" t="s">
        <v>2758</v>
      </c>
      <c r="L903" s="54" t="s">
        <v>3212</v>
      </c>
      <c r="M903" s="5"/>
    </row>
    <row r="904" ht="17.25" spans="1:13">
      <c r="A904" s="29">
        <v>140</v>
      </c>
      <c r="B904" s="38" t="s">
        <v>2599</v>
      </c>
      <c r="C904" s="53" t="s">
        <v>3213</v>
      </c>
      <c r="D904" s="53" t="s">
        <v>2756</v>
      </c>
      <c r="E904" s="53" t="s">
        <v>3214</v>
      </c>
      <c r="F904" s="53" t="s">
        <v>3215</v>
      </c>
      <c r="G904" s="53" t="s">
        <v>3216</v>
      </c>
      <c r="H904" s="53" t="s">
        <v>3216</v>
      </c>
      <c r="I904" s="63" t="s">
        <v>3217</v>
      </c>
      <c r="J904" s="29" t="s">
        <v>2606</v>
      </c>
      <c r="K904" s="29" t="s">
        <v>2758</v>
      </c>
      <c r="L904" s="54" t="s">
        <v>3218</v>
      </c>
      <c r="M904" s="5"/>
    </row>
    <row r="905" ht="16.5" spans="1:13">
      <c r="A905" s="29">
        <v>141</v>
      </c>
      <c r="B905" s="38" t="s">
        <v>2599</v>
      </c>
      <c r="C905" s="53" t="s">
        <v>3219</v>
      </c>
      <c r="D905" s="53" t="s">
        <v>2756</v>
      </c>
      <c r="E905" s="53" t="s">
        <v>3220</v>
      </c>
      <c r="F905" s="59" t="s">
        <v>3221</v>
      </c>
      <c r="G905" s="53" t="s">
        <v>3222</v>
      </c>
      <c r="H905" s="53" t="s">
        <v>3222</v>
      </c>
      <c r="I905" s="59" t="s">
        <v>3223</v>
      </c>
      <c r="J905" s="29" t="s">
        <v>2606</v>
      </c>
      <c r="K905" s="29" t="s">
        <v>2758</v>
      </c>
      <c r="L905" s="54" t="s">
        <v>3224</v>
      </c>
      <c r="M905" s="5"/>
    </row>
    <row r="906" ht="16.5" spans="1:13">
      <c r="A906" s="29">
        <v>142</v>
      </c>
      <c r="B906" s="38" t="s">
        <v>2599</v>
      </c>
      <c r="C906" s="53" t="s">
        <v>3225</v>
      </c>
      <c r="D906" s="53" t="s">
        <v>2756</v>
      </c>
      <c r="E906" s="53" t="s">
        <v>3226</v>
      </c>
      <c r="F906" s="53" t="s">
        <v>3227</v>
      </c>
      <c r="G906" s="53" t="s">
        <v>3228</v>
      </c>
      <c r="H906" s="53" t="s">
        <v>3229</v>
      </c>
      <c r="I906" s="64" t="s">
        <v>3230</v>
      </c>
      <c r="J906" s="29" t="s">
        <v>2606</v>
      </c>
      <c r="K906" s="29" t="s">
        <v>2758</v>
      </c>
      <c r="L906" s="54" t="s">
        <v>3231</v>
      </c>
      <c r="M906" s="5"/>
    </row>
    <row r="907" ht="16.5" spans="1:13">
      <c r="A907" s="29">
        <v>143</v>
      </c>
      <c r="B907" s="38" t="s">
        <v>2599</v>
      </c>
      <c r="C907" s="53" t="s">
        <v>3232</v>
      </c>
      <c r="D907" s="53" t="s">
        <v>2756</v>
      </c>
      <c r="E907" s="53" t="s">
        <v>3233</v>
      </c>
      <c r="F907" s="53" t="s">
        <v>3234</v>
      </c>
      <c r="G907" s="53" t="s">
        <v>3235</v>
      </c>
      <c r="H907" s="53" t="s">
        <v>3235</v>
      </c>
      <c r="I907" s="53" t="s">
        <v>3236</v>
      </c>
      <c r="J907" s="29" t="s">
        <v>2606</v>
      </c>
      <c r="K907" s="29" t="s">
        <v>2758</v>
      </c>
      <c r="L907" s="54" t="s">
        <v>3237</v>
      </c>
      <c r="M907" s="5"/>
    </row>
    <row r="908" ht="16.5" spans="1:13">
      <c r="A908" s="29">
        <v>144</v>
      </c>
      <c r="B908" s="38" t="s">
        <v>2599</v>
      </c>
      <c r="C908" s="53" t="s">
        <v>3238</v>
      </c>
      <c r="D908" s="53" t="s">
        <v>2756</v>
      </c>
      <c r="E908" s="53" t="s">
        <v>3239</v>
      </c>
      <c r="F908" s="53" t="s">
        <v>3240</v>
      </c>
      <c r="G908" s="53" t="s">
        <v>3241</v>
      </c>
      <c r="H908" s="53" t="s">
        <v>3241</v>
      </c>
      <c r="I908" s="53" t="s">
        <v>3242</v>
      </c>
      <c r="J908" s="29" t="s">
        <v>2606</v>
      </c>
      <c r="K908" s="29" t="s">
        <v>2758</v>
      </c>
      <c r="L908" s="54" t="s">
        <v>3243</v>
      </c>
      <c r="M908" s="5"/>
    </row>
    <row r="909" ht="16.5" spans="1:13">
      <c r="A909" s="29">
        <v>145</v>
      </c>
      <c r="B909" s="38" t="s">
        <v>2599</v>
      </c>
      <c r="C909" s="53" t="s">
        <v>3244</v>
      </c>
      <c r="D909" s="53" t="s">
        <v>2756</v>
      </c>
      <c r="E909" s="53" t="s">
        <v>3245</v>
      </c>
      <c r="F909" s="53" t="s">
        <v>3246</v>
      </c>
      <c r="G909" s="53" t="s">
        <v>3247</v>
      </c>
      <c r="H909" s="53" t="s">
        <v>3247</v>
      </c>
      <c r="I909" s="53" t="s">
        <v>3248</v>
      </c>
      <c r="J909" s="29" t="s">
        <v>2606</v>
      </c>
      <c r="K909" s="29" t="s">
        <v>2758</v>
      </c>
      <c r="L909" s="54" t="s">
        <v>3249</v>
      </c>
      <c r="M909" s="5"/>
    </row>
    <row r="910" ht="16.5" spans="1:13">
      <c r="A910" s="29">
        <v>146</v>
      </c>
      <c r="B910" s="38" t="s">
        <v>2599</v>
      </c>
      <c r="C910" s="53" t="s">
        <v>3250</v>
      </c>
      <c r="D910" s="53" t="s">
        <v>2756</v>
      </c>
      <c r="E910" s="53" t="s">
        <v>3251</v>
      </c>
      <c r="F910" s="53" t="s">
        <v>3252</v>
      </c>
      <c r="G910" s="53" t="s">
        <v>3253</v>
      </c>
      <c r="H910" s="53" t="s">
        <v>3253</v>
      </c>
      <c r="I910" s="53" t="s">
        <v>3254</v>
      </c>
      <c r="J910" s="29" t="s">
        <v>2606</v>
      </c>
      <c r="K910" s="29" t="s">
        <v>2758</v>
      </c>
      <c r="L910" s="54" t="s">
        <v>3255</v>
      </c>
      <c r="M910" s="5"/>
    </row>
    <row r="911" ht="16.5" spans="1:13">
      <c r="A911" s="29">
        <v>147</v>
      </c>
      <c r="B911" s="38" t="s">
        <v>2599</v>
      </c>
      <c r="C911" s="53" t="s">
        <v>3256</v>
      </c>
      <c r="D911" s="53" t="s">
        <v>2756</v>
      </c>
      <c r="E911" s="53" t="s">
        <v>3257</v>
      </c>
      <c r="F911" s="53" t="s">
        <v>3258</v>
      </c>
      <c r="G911" s="53" t="s">
        <v>3259</v>
      </c>
      <c r="H911" s="53" t="s">
        <v>3259</v>
      </c>
      <c r="I911" s="53" t="s">
        <v>3260</v>
      </c>
      <c r="J911" s="29" t="s">
        <v>2606</v>
      </c>
      <c r="K911" s="29" t="s">
        <v>2758</v>
      </c>
      <c r="L911" s="54" t="s">
        <v>3261</v>
      </c>
      <c r="M911" s="5"/>
    </row>
    <row r="912" ht="16.5" spans="1:13">
      <c r="A912" s="29">
        <v>148</v>
      </c>
      <c r="B912" s="38" t="s">
        <v>2599</v>
      </c>
      <c r="C912" s="53" t="s">
        <v>3262</v>
      </c>
      <c r="D912" s="53" t="s">
        <v>2756</v>
      </c>
      <c r="E912" s="53" t="s">
        <v>3263</v>
      </c>
      <c r="F912" s="53" t="s">
        <v>3264</v>
      </c>
      <c r="G912" s="53" t="s">
        <v>984</v>
      </c>
      <c r="H912" s="53" t="s">
        <v>984</v>
      </c>
      <c r="I912" s="53" t="s">
        <v>3265</v>
      </c>
      <c r="J912" s="29" t="s">
        <v>2606</v>
      </c>
      <c r="K912" s="29" t="s">
        <v>2758</v>
      </c>
      <c r="L912" s="54" t="s">
        <v>3266</v>
      </c>
      <c r="M912" s="5"/>
    </row>
    <row r="913" ht="16.5" spans="1:13">
      <c r="A913" s="29">
        <v>149</v>
      </c>
      <c r="B913" s="38" t="s">
        <v>2599</v>
      </c>
      <c r="C913" s="53" t="s">
        <v>3267</v>
      </c>
      <c r="D913" s="53" t="s">
        <v>2756</v>
      </c>
      <c r="E913" s="53" t="s">
        <v>3268</v>
      </c>
      <c r="F913" s="53" t="s">
        <v>656</v>
      </c>
      <c r="G913" s="53" t="s">
        <v>276</v>
      </c>
      <c r="H913" s="53" t="s">
        <v>3269</v>
      </c>
      <c r="I913" s="53" t="s">
        <v>3270</v>
      </c>
      <c r="J913" s="29" t="s">
        <v>2606</v>
      </c>
      <c r="K913" s="29" t="s">
        <v>2758</v>
      </c>
      <c r="L913" s="54" t="s">
        <v>3271</v>
      </c>
      <c r="M913" s="5"/>
    </row>
    <row r="914" ht="16.5" spans="1:13">
      <c r="A914" s="60">
        <v>150</v>
      </c>
      <c r="B914" s="61" t="s">
        <v>2599</v>
      </c>
      <c r="C914" s="62" t="s">
        <v>3272</v>
      </c>
      <c r="D914" s="62" t="s">
        <v>2756</v>
      </c>
      <c r="E914" s="62" t="s">
        <v>3273</v>
      </c>
      <c r="F914" s="62" t="s">
        <v>3274</v>
      </c>
      <c r="G914" s="62" t="s">
        <v>3275</v>
      </c>
      <c r="H914" s="62" t="s">
        <v>3275</v>
      </c>
      <c r="I914" s="62" t="s">
        <v>2869</v>
      </c>
      <c r="J914" s="60" t="s">
        <v>2606</v>
      </c>
      <c r="K914" s="60" t="s">
        <v>3276</v>
      </c>
      <c r="L914" s="65" t="s">
        <v>3277</v>
      </c>
      <c r="M914" s="66"/>
    </row>
    <row r="915" ht="16.5" spans="1:13">
      <c r="A915" s="60">
        <v>151</v>
      </c>
      <c r="B915" s="61" t="s">
        <v>2599</v>
      </c>
      <c r="C915" s="62" t="s">
        <v>3278</v>
      </c>
      <c r="D915" s="62" t="s">
        <v>2756</v>
      </c>
      <c r="E915" s="62" t="s">
        <v>3279</v>
      </c>
      <c r="F915" s="62" t="s">
        <v>3280</v>
      </c>
      <c r="G915" s="62" t="s">
        <v>510</v>
      </c>
      <c r="H915" s="62" t="s">
        <v>510</v>
      </c>
      <c r="I915" s="62" t="s">
        <v>511</v>
      </c>
      <c r="J915" s="60" t="s">
        <v>2606</v>
      </c>
      <c r="K915" s="60" t="s">
        <v>3276</v>
      </c>
      <c r="L915" s="65" t="s">
        <v>3281</v>
      </c>
      <c r="M915" s="66"/>
    </row>
    <row r="916" ht="16.5" spans="1:13">
      <c r="A916" s="60">
        <v>152</v>
      </c>
      <c r="B916" s="61" t="s">
        <v>2599</v>
      </c>
      <c r="C916" s="62" t="s">
        <v>3282</v>
      </c>
      <c r="D916" s="62" t="s">
        <v>2756</v>
      </c>
      <c r="E916" s="62" t="s">
        <v>3283</v>
      </c>
      <c r="F916" s="62" t="s">
        <v>2684</v>
      </c>
      <c r="G916" s="62" t="s">
        <v>179</v>
      </c>
      <c r="H916" s="62" t="s">
        <v>179</v>
      </c>
      <c r="I916" s="62" t="s">
        <v>180</v>
      </c>
      <c r="J916" s="60" t="s">
        <v>2606</v>
      </c>
      <c r="K916" s="60" t="s">
        <v>3276</v>
      </c>
      <c r="L916" s="65" t="s">
        <v>3284</v>
      </c>
      <c r="M916" s="66"/>
    </row>
    <row r="917" ht="16.5" spans="1:13">
      <c r="A917" s="60">
        <v>153</v>
      </c>
      <c r="B917" s="61" t="s">
        <v>2599</v>
      </c>
      <c r="C917" s="62" t="s">
        <v>3285</v>
      </c>
      <c r="D917" s="62" t="s">
        <v>2756</v>
      </c>
      <c r="E917" s="62" t="s">
        <v>3286</v>
      </c>
      <c r="F917" s="62" t="s">
        <v>3287</v>
      </c>
      <c r="G917" s="62" t="s">
        <v>3288</v>
      </c>
      <c r="H917" s="62" t="s">
        <v>3288</v>
      </c>
      <c r="I917" s="62" t="s">
        <v>3289</v>
      </c>
      <c r="J917" s="60" t="s">
        <v>2606</v>
      </c>
      <c r="K917" s="60" t="s">
        <v>3276</v>
      </c>
      <c r="L917" s="65" t="s">
        <v>3290</v>
      </c>
      <c r="M917" s="66"/>
    </row>
    <row r="918" ht="16.5" spans="1:13">
      <c r="A918" s="60">
        <v>154</v>
      </c>
      <c r="B918" s="61" t="s">
        <v>2599</v>
      </c>
      <c r="C918" s="62" t="s">
        <v>3291</v>
      </c>
      <c r="D918" s="62" t="s">
        <v>2601</v>
      </c>
      <c r="E918" s="62" t="s">
        <v>3292</v>
      </c>
      <c r="F918" s="62" t="s">
        <v>2675</v>
      </c>
      <c r="G918" s="62" t="s">
        <v>549</v>
      </c>
      <c r="H918" s="62" t="s">
        <v>549</v>
      </c>
      <c r="I918" s="62" t="s">
        <v>478</v>
      </c>
      <c r="J918" s="60" t="s">
        <v>2606</v>
      </c>
      <c r="K918" s="60" t="s">
        <v>3276</v>
      </c>
      <c r="L918" s="65" t="s">
        <v>3293</v>
      </c>
      <c r="M918" s="66"/>
    </row>
    <row r="919" ht="16.5" spans="1:13">
      <c r="A919" s="60">
        <v>155</v>
      </c>
      <c r="B919" s="61" t="s">
        <v>2599</v>
      </c>
      <c r="C919" s="62" t="s">
        <v>3294</v>
      </c>
      <c r="D919" s="62" t="s">
        <v>2601</v>
      </c>
      <c r="E919" s="62" t="s">
        <v>3295</v>
      </c>
      <c r="F919" s="62" t="s">
        <v>2675</v>
      </c>
      <c r="G919" s="62" t="s">
        <v>549</v>
      </c>
      <c r="H919" s="62" t="s">
        <v>549</v>
      </c>
      <c r="I919" s="62" t="s">
        <v>478</v>
      </c>
      <c r="J919" s="60" t="s">
        <v>2606</v>
      </c>
      <c r="K919" s="60" t="s">
        <v>3276</v>
      </c>
      <c r="L919" s="65" t="s">
        <v>3296</v>
      </c>
      <c r="M919" s="66"/>
    </row>
    <row r="920" ht="16.5" spans="1:13">
      <c r="A920" s="60">
        <v>156</v>
      </c>
      <c r="B920" s="61" t="s">
        <v>2599</v>
      </c>
      <c r="C920" s="62" t="s">
        <v>3297</v>
      </c>
      <c r="D920" s="62" t="s">
        <v>2601</v>
      </c>
      <c r="E920" s="62" t="s">
        <v>3298</v>
      </c>
      <c r="F920" s="62" t="s">
        <v>2639</v>
      </c>
      <c r="G920" s="62" t="s">
        <v>2640</v>
      </c>
      <c r="H920" s="62" t="s">
        <v>2640</v>
      </c>
      <c r="I920" s="62" t="s">
        <v>1186</v>
      </c>
      <c r="J920" s="60" t="s">
        <v>2606</v>
      </c>
      <c r="K920" s="60" t="s">
        <v>3276</v>
      </c>
      <c r="L920" s="65" t="s">
        <v>3299</v>
      </c>
      <c r="M920" s="66"/>
    </row>
    <row r="921" ht="16.5" spans="1:13">
      <c r="A921" s="60">
        <v>157</v>
      </c>
      <c r="B921" s="61" t="s">
        <v>2599</v>
      </c>
      <c r="C921" s="62" t="s">
        <v>3300</v>
      </c>
      <c r="D921" s="62" t="s">
        <v>2601</v>
      </c>
      <c r="E921" s="62" t="s">
        <v>3301</v>
      </c>
      <c r="F921" s="62" t="s">
        <v>3302</v>
      </c>
      <c r="G921" s="62" t="s">
        <v>3303</v>
      </c>
      <c r="H921" s="62" t="s">
        <v>3303</v>
      </c>
      <c r="I921" s="62" t="s">
        <v>3304</v>
      </c>
      <c r="J921" s="60" t="s">
        <v>2606</v>
      </c>
      <c r="K921" s="60" t="s">
        <v>3276</v>
      </c>
      <c r="L921" s="65" t="s">
        <v>3305</v>
      </c>
      <c r="M921" s="66"/>
    </row>
    <row r="922" ht="16.5" spans="1:13">
      <c r="A922" s="60">
        <v>158</v>
      </c>
      <c r="B922" s="61" t="s">
        <v>2599</v>
      </c>
      <c r="C922" s="62" t="s">
        <v>3306</v>
      </c>
      <c r="D922" s="62" t="s">
        <v>2756</v>
      </c>
      <c r="E922" s="62" t="s">
        <v>3307</v>
      </c>
      <c r="F922" s="62" t="s">
        <v>2615</v>
      </c>
      <c r="G922" s="62" t="s">
        <v>331</v>
      </c>
      <c r="H922" s="62" t="s">
        <v>331</v>
      </c>
      <c r="I922" s="62" t="s">
        <v>3308</v>
      </c>
      <c r="J922" s="60" t="s">
        <v>2606</v>
      </c>
      <c r="K922" s="60" t="s">
        <v>3276</v>
      </c>
      <c r="L922" s="65" t="s">
        <v>3309</v>
      </c>
      <c r="M922" s="66"/>
    </row>
    <row r="923" ht="21" spans="1:13">
      <c r="A923" s="1" t="s">
        <v>0</v>
      </c>
      <c r="B923" s="1"/>
      <c r="C923" s="1"/>
      <c r="D923" s="1"/>
      <c r="E923" s="1"/>
      <c r="F923" s="1"/>
      <c r="G923" s="1"/>
      <c r="H923" s="1"/>
      <c r="I923" s="1"/>
      <c r="J923" s="1"/>
      <c r="K923" s="1"/>
      <c r="L923" s="1"/>
      <c r="M923" s="1"/>
    </row>
    <row r="924" ht="16.5" spans="1:13">
      <c r="A924" s="3" t="s">
        <v>3310</v>
      </c>
      <c r="B924" s="4"/>
      <c r="C924" s="4"/>
      <c r="D924" s="4"/>
      <c r="E924" s="5" t="s">
        <v>3311</v>
      </c>
      <c r="F924" s="6" t="s">
        <v>3</v>
      </c>
      <c r="G924" s="7"/>
      <c r="H924" s="5"/>
      <c r="I924" s="5"/>
      <c r="J924" s="5"/>
      <c r="K924" s="5"/>
      <c r="L924" s="5"/>
      <c r="M924" s="5"/>
    </row>
    <row r="925" ht="16.5" spans="1:13">
      <c r="A925" s="8" t="s">
        <v>4</v>
      </c>
      <c r="B925" s="8"/>
      <c r="C925" s="8"/>
      <c r="D925" s="8"/>
      <c r="E925" s="8"/>
      <c r="F925" s="8"/>
      <c r="G925" s="8"/>
      <c r="H925" s="8"/>
      <c r="I925" s="8"/>
      <c r="J925" s="8"/>
      <c r="K925" s="8"/>
      <c r="L925" s="8"/>
      <c r="M925" s="8"/>
    </row>
    <row r="926" ht="16.5" spans="1:13">
      <c r="A926" s="9" t="s">
        <v>5</v>
      </c>
      <c r="B926" s="10"/>
      <c r="C926" s="10"/>
      <c r="D926" s="10"/>
      <c r="E926" s="11" t="s">
        <v>6</v>
      </c>
      <c r="F926" s="9" t="s">
        <v>7</v>
      </c>
      <c r="G926" s="10"/>
      <c r="H926" s="10"/>
      <c r="I926" s="20"/>
      <c r="J926" s="21" t="s">
        <v>8</v>
      </c>
      <c r="K926" s="22"/>
      <c r="L926" s="8"/>
      <c r="M926" s="8"/>
    </row>
    <row r="927" ht="33" spans="1:13">
      <c r="A927" s="13" t="s">
        <v>9</v>
      </c>
      <c r="B927" s="13" t="s">
        <v>10</v>
      </c>
      <c r="C927" s="13" t="s">
        <v>11</v>
      </c>
      <c r="D927" s="13" t="s">
        <v>12</v>
      </c>
      <c r="E927" s="14" t="s">
        <v>13</v>
      </c>
      <c r="F927" s="15" t="s">
        <v>14</v>
      </c>
      <c r="G927" s="15"/>
      <c r="H927" s="15" t="s">
        <v>15</v>
      </c>
      <c r="I927" s="15" t="s">
        <v>16</v>
      </c>
      <c r="J927" s="23" t="s">
        <v>17</v>
      </c>
      <c r="K927" s="24" t="s">
        <v>18</v>
      </c>
      <c r="L927" s="25" t="s">
        <v>19</v>
      </c>
      <c r="M927" s="25" t="s">
        <v>20</v>
      </c>
    </row>
    <row r="928" ht="16.5" spans="1:13">
      <c r="A928" s="29">
        <v>1</v>
      </c>
      <c r="B928" s="13" t="s">
        <v>3312</v>
      </c>
      <c r="C928" s="13" t="s">
        <v>3313</v>
      </c>
      <c r="D928" s="13" t="s">
        <v>3314</v>
      </c>
      <c r="E928" s="38" t="str">
        <f>A928&amp;C928&amp;D928</f>
        <v>1金含露应用统计学</v>
      </c>
      <c r="F928" s="13" t="s">
        <v>3315</v>
      </c>
      <c r="G928" s="13" t="s">
        <v>692</v>
      </c>
      <c r="H928" s="13" t="s">
        <v>692</v>
      </c>
      <c r="I928" s="13" t="s">
        <v>693</v>
      </c>
      <c r="J928" s="29" t="s">
        <v>3316</v>
      </c>
      <c r="K928" s="29" t="s">
        <v>3317</v>
      </c>
      <c r="L928" s="49" t="s">
        <v>3318</v>
      </c>
      <c r="M928" s="55"/>
    </row>
    <row r="929" ht="16.5" spans="1:13">
      <c r="A929" s="29">
        <v>2</v>
      </c>
      <c r="B929" s="13" t="s">
        <v>3312</v>
      </c>
      <c r="C929" s="13" t="s">
        <v>3319</v>
      </c>
      <c r="D929" s="13" t="s">
        <v>3314</v>
      </c>
      <c r="E929" s="38" t="str">
        <f t="shared" ref="E929:E992" si="7">A929&amp;C929&amp;D929</f>
        <v>2何一帆应用统计学</v>
      </c>
      <c r="F929" s="13" t="s">
        <v>2778</v>
      </c>
      <c r="G929" s="13" t="s">
        <v>146</v>
      </c>
      <c r="H929" s="13" t="s">
        <v>146</v>
      </c>
      <c r="I929" s="13" t="s">
        <v>147</v>
      </c>
      <c r="J929" s="29" t="s">
        <v>3316</v>
      </c>
      <c r="K929" s="29" t="s">
        <v>3317</v>
      </c>
      <c r="L929" s="49" t="s">
        <v>3320</v>
      </c>
      <c r="M929" s="5"/>
    </row>
    <row r="930" ht="16.5" spans="1:13">
      <c r="A930" s="29">
        <v>3</v>
      </c>
      <c r="B930" s="13" t="s">
        <v>3312</v>
      </c>
      <c r="C930" s="13" t="s">
        <v>3321</v>
      </c>
      <c r="D930" s="13" t="s">
        <v>3314</v>
      </c>
      <c r="E930" s="38" t="str">
        <f t="shared" si="7"/>
        <v>3李臻威应用统计学</v>
      </c>
      <c r="F930" s="13" t="s">
        <v>3322</v>
      </c>
      <c r="G930" s="13" t="s">
        <v>256</v>
      </c>
      <c r="H930" s="13" t="s">
        <v>256</v>
      </c>
      <c r="I930" s="13" t="s">
        <v>3323</v>
      </c>
      <c r="J930" s="29" t="s">
        <v>3316</v>
      </c>
      <c r="K930" s="29" t="s">
        <v>3317</v>
      </c>
      <c r="L930" s="49" t="s">
        <v>3324</v>
      </c>
      <c r="M930" s="5"/>
    </row>
    <row r="931" ht="16.5" spans="1:13">
      <c r="A931" s="29">
        <v>4</v>
      </c>
      <c r="B931" s="13" t="s">
        <v>3312</v>
      </c>
      <c r="C931" s="13" t="s">
        <v>3325</v>
      </c>
      <c r="D931" s="13" t="s">
        <v>3314</v>
      </c>
      <c r="E931" s="38" t="str">
        <f t="shared" si="7"/>
        <v>4曹壹臻应用统计学</v>
      </c>
      <c r="F931" s="13" t="s">
        <v>3326</v>
      </c>
      <c r="G931" s="13" t="s">
        <v>276</v>
      </c>
      <c r="H931" s="13" t="s">
        <v>3327</v>
      </c>
      <c r="I931" s="13" t="s">
        <v>3328</v>
      </c>
      <c r="J931" s="29" t="s">
        <v>3316</v>
      </c>
      <c r="K931" s="29" t="s">
        <v>3317</v>
      </c>
      <c r="L931" s="49" t="s">
        <v>3329</v>
      </c>
      <c r="M931" s="5"/>
    </row>
    <row r="932" ht="16.5" spans="1:13">
      <c r="A932" s="29">
        <v>5</v>
      </c>
      <c r="B932" s="13" t="s">
        <v>3312</v>
      </c>
      <c r="C932" s="13" t="s">
        <v>3330</v>
      </c>
      <c r="D932" s="13" t="s">
        <v>3314</v>
      </c>
      <c r="E932" s="38" t="str">
        <f t="shared" si="7"/>
        <v>5卢舒倩应用统计学</v>
      </c>
      <c r="F932" s="13" t="s">
        <v>2615</v>
      </c>
      <c r="G932" s="13" t="s">
        <v>331</v>
      </c>
      <c r="H932" s="13" t="s">
        <v>331</v>
      </c>
      <c r="I932" s="13" t="s">
        <v>332</v>
      </c>
      <c r="J932" s="29" t="s">
        <v>3316</v>
      </c>
      <c r="K932" s="29" t="s">
        <v>3317</v>
      </c>
      <c r="L932" s="49" t="s">
        <v>3331</v>
      </c>
      <c r="M932" s="5"/>
    </row>
    <row r="933" ht="16.5" spans="1:13">
      <c r="A933" s="29">
        <v>6</v>
      </c>
      <c r="B933" s="13" t="s">
        <v>3312</v>
      </c>
      <c r="C933" s="13" t="s">
        <v>3332</v>
      </c>
      <c r="D933" s="13" t="s">
        <v>3314</v>
      </c>
      <c r="E933" s="38" t="str">
        <f t="shared" si="7"/>
        <v>6董剑应用统计学</v>
      </c>
      <c r="F933" s="13" t="s">
        <v>3326</v>
      </c>
      <c r="G933" s="13" t="s">
        <v>276</v>
      </c>
      <c r="H933" s="13" t="s">
        <v>3327</v>
      </c>
      <c r="I933" s="13" t="s">
        <v>3328</v>
      </c>
      <c r="J933" s="29" t="s">
        <v>3316</v>
      </c>
      <c r="K933" s="29" t="s">
        <v>3317</v>
      </c>
      <c r="L933" s="49" t="s">
        <v>3333</v>
      </c>
      <c r="M933" s="5"/>
    </row>
    <row r="934" ht="16.5" spans="1:13">
      <c r="A934" s="29">
        <v>7</v>
      </c>
      <c r="B934" s="13" t="s">
        <v>3312</v>
      </c>
      <c r="C934" s="13" t="s">
        <v>3334</v>
      </c>
      <c r="D934" s="13" t="s">
        <v>3314</v>
      </c>
      <c r="E934" s="38" t="str">
        <f t="shared" si="7"/>
        <v>7陈智林应用统计学</v>
      </c>
      <c r="F934" s="13" t="s">
        <v>2736</v>
      </c>
      <c r="G934" s="13" t="s">
        <v>672</v>
      </c>
      <c r="H934" s="13" t="s">
        <v>672</v>
      </c>
      <c r="I934" s="13" t="s">
        <v>673</v>
      </c>
      <c r="J934" s="29" t="s">
        <v>3316</v>
      </c>
      <c r="K934" s="29" t="s">
        <v>3317</v>
      </c>
      <c r="L934" s="49" t="s">
        <v>3335</v>
      </c>
      <c r="M934" s="5"/>
    </row>
    <row r="935" ht="16.5" spans="1:13">
      <c r="A935" s="29">
        <v>8</v>
      </c>
      <c r="B935" s="13" t="s">
        <v>3312</v>
      </c>
      <c r="C935" s="13" t="s">
        <v>3336</v>
      </c>
      <c r="D935" s="13" t="s">
        <v>3314</v>
      </c>
      <c r="E935" s="38" t="str">
        <f t="shared" si="7"/>
        <v>8李旺应用统计学</v>
      </c>
      <c r="F935" s="13" t="s">
        <v>3337</v>
      </c>
      <c r="G935" s="13" t="s">
        <v>3338</v>
      </c>
      <c r="H935" s="13" t="s">
        <v>3338</v>
      </c>
      <c r="I935" s="13" t="s">
        <v>3339</v>
      </c>
      <c r="J935" s="29" t="s">
        <v>3316</v>
      </c>
      <c r="K935" s="29" t="s">
        <v>3317</v>
      </c>
      <c r="L935" s="49" t="s">
        <v>3340</v>
      </c>
      <c r="M935" s="5"/>
    </row>
    <row r="936" ht="16.5" spans="1:13">
      <c r="A936" s="29">
        <v>9</v>
      </c>
      <c r="B936" s="13" t="s">
        <v>3312</v>
      </c>
      <c r="C936" s="13" t="s">
        <v>3341</v>
      </c>
      <c r="D936" s="13" t="s">
        <v>3314</v>
      </c>
      <c r="E936" s="38" t="str">
        <f t="shared" si="7"/>
        <v>9张凤琪应用统计学</v>
      </c>
      <c r="F936" s="13" t="s">
        <v>3342</v>
      </c>
      <c r="G936" s="13" t="s">
        <v>1614</v>
      </c>
      <c r="H936" s="13" t="s">
        <v>1614</v>
      </c>
      <c r="I936" s="13" t="s">
        <v>1615</v>
      </c>
      <c r="J936" s="29" t="s">
        <v>3316</v>
      </c>
      <c r="K936" s="29" t="s">
        <v>3317</v>
      </c>
      <c r="L936" s="49" t="s">
        <v>3343</v>
      </c>
      <c r="M936" s="5"/>
    </row>
    <row r="937" ht="16.5" spans="1:13">
      <c r="A937" s="29">
        <v>10</v>
      </c>
      <c r="B937" s="13" t="s">
        <v>3312</v>
      </c>
      <c r="C937" s="13" t="s">
        <v>3344</v>
      </c>
      <c r="D937" s="13" t="s">
        <v>3314</v>
      </c>
      <c r="E937" s="38" t="str">
        <f t="shared" si="7"/>
        <v>10张晓琴应用统计学</v>
      </c>
      <c r="F937" s="13" t="s">
        <v>3345</v>
      </c>
      <c r="G937" s="13" t="s">
        <v>3346</v>
      </c>
      <c r="H937" s="13" t="s">
        <v>3346</v>
      </c>
      <c r="I937" s="13" t="s">
        <v>3347</v>
      </c>
      <c r="J937" s="29" t="s">
        <v>3316</v>
      </c>
      <c r="K937" s="29" t="s">
        <v>3317</v>
      </c>
      <c r="L937" s="49" t="s">
        <v>3348</v>
      </c>
      <c r="M937" s="5"/>
    </row>
    <row r="938" ht="16.5" spans="1:13">
      <c r="A938" s="29">
        <v>11</v>
      </c>
      <c r="B938" s="13" t="s">
        <v>3312</v>
      </c>
      <c r="C938" s="13" t="s">
        <v>3349</v>
      </c>
      <c r="D938" s="13" t="s">
        <v>3314</v>
      </c>
      <c r="E938" s="38" t="str">
        <f t="shared" si="7"/>
        <v>11孙孟应用统计学</v>
      </c>
      <c r="F938" s="13" t="s">
        <v>3350</v>
      </c>
      <c r="G938" s="13" t="s">
        <v>467</v>
      </c>
      <c r="H938" s="13" t="s">
        <v>467</v>
      </c>
      <c r="I938" s="13" t="s">
        <v>3351</v>
      </c>
      <c r="J938" s="29" t="s">
        <v>3316</v>
      </c>
      <c r="K938" s="29" t="s">
        <v>3317</v>
      </c>
      <c r="L938" s="49" t="s">
        <v>3352</v>
      </c>
      <c r="M938" s="5"/>
    </row>
    <row r="939" ht="16.5" spans="1:13">
      <c r="A939" s="29">
        <v>12</v>
      </c>
      <c r="B939" s="13" t="s">
        <v>3312</v>
      </c>
      <c r="C939" s="13" t="s">
        <v>3353</v>
      </c>
      <c r="D939" s="13" t="s">
        <v>3314</v>
      </c>
      <c r="E939" s="38" t="str">
        <f t="shared" si="7"/>
        <v>12徐浩应用统计学</v>
      </c>
      <c r="F939" s="13" t="s">
        <v>287</v>
      </c>
      <c r="G939" s="13" t="s">
        <v>2419</v>
      </c>
      <c r="H939" s="13" t="s">
        <v>2419</v>
      </c>
      <c r="I939" s="13" t="s">
        <v>830</v>
      </c>
      <c r="J939" s="29" t="s">
        <v>3316</v>
      </c>
      <c r="K939" s="29" t="s">
        <v>3317</v>
      </c>
      <c r="L939" s="49" t="s">
        <v>3354</v>
      </c>
      <c r="M939" s="5"/>
    </row>
    <row r="940" ht="16.5" spans="1:13">
      <c r="A940" s="29">
        <v>13</v>
      </c>
      <c r="B940" s="13" t="s">
        <v>3312</v>
      </c>
      <c r="C940" s="13" t="s">
        <v>3355</v>
      </c>
      <c r="D940" s="13" t="s">
        <v>3314</v>
      </c>
      <c r="E940" s="38" t="str">
        <f t="shared" si="7"/>
        <v>13邱燕应用统计学</v>
      </c>
      <c r="F940" s="13" t="s">
        <v>3356</v>
      </c>
      <c r="G940" s="13" t="s">
        <v>3357</v>
      </c>
      <c r="H940" s="13" t="s">
        <v>3357</v>
      </c>
      <c r="I940" s="13" t="s">
        <v>3358</v>
      </c>
      <c r="J940" s="29" t="s">
        <v>3316</v>
      </c>
      <c r="K940" s="29" t="s">
        <v>3317</v>
      </c>
      <c r="L940" s="49" t="s">
        <v>3359</v>
      </c>
      <c r="M940" s="5"/>
    </row>
    <row r="941" ht="16.5" spans="1:13">
      <c r="A941" s="29">
        <v>14</v>
      </c>
      <c r="B941" s="13" t="s">
        <v>3312</v>
      </c>
      <c r="C941" s="13" t="s">
        <v>3360</v>
      </c>
      <c r="D941" s="13" t="s">
        <v>3314</v>
      </c>
      <c r="E941" s="38" t="str">
        <f t="shared" si="7"/>
        <v>14陈崔丹应用统计学</v>
      </c>
      <c r="F941" s="13" t="s">
        <v>1462</v>
      </c>
      <c r="G941" s="13" t="s">
        <v>3361</v>
      </c>
      <c r="H941" s="13" t="s">
        <v>3361</v>
      </c>
      <c r="I941" s="13" t="s">
        <v>1464</v>
      </c>
      <c r="J941" s="29" t="s">
        <v>3316</v>
      </c>
      <c r="K941" s="29" t="s">
        <v>3317</v>
      </c>
      <c r="L941" s="49" t="s">
        <v>3362</v>
      </c>
      <c r="M941" s="5"/>
    </row>
    <row r="942" ht="16.5" spans="1:13">
      <c r="A942" s="29">
        <v>15</v>
      </c>
      <c r="B942" s="13" t="s">
        <v>3312</v>
      </c>
      <c r="C942" s="13" t="s">
        <v>3363</v>
      </c>
      <c r="D942" s="13" t="s">
        <v>3314</v>
      </c>
      <c r="E942" s="38" t="str">
        <f t="shared" si="7"/>
        <v>15赵苹应用统计学</v>
      </c>
      <c r="F942" s="13" t="s">
        <v>3364</v>
      </c>
      <c r="G942" s="13" t="s">
        <v>3365</v>
      </c>
      <c r="H942" s="13" t="s">
        <v>3366</v>
      </c>
      <c r="I942" s="13" t="s">
        <v>3367</v>
      </c>
      <c r="J942" s="29" t="s">
        <v>3316</v>
      </c>
      <c r="K942" s="29" t="s">
        <v>3317</v>
      </c>
      <c r="L942" s="49" t="s">
        <v>3368</v>
      </c>
      <c r="M942" s="5"/>
    </row>
    <row r="943" ht="16.5" spans="1:13">
      <c r="A943" s="29">
        <v>16</v>
      </c>
      <c r="B943" s="13" t="s">
        <v>3312</v>
      </c>
      <c r="C943" s="13" t="s">
        <v>3369</v>
      </c>
      <c r="D943" s="13" t="s">
        <v>3314</v>
      </c>
      <c r="E943" s="38" t="str">
        <f t="shared" si="7"/>
        <v>16霍晨曦应用统计学</v>
      </c>
      <c r="F943" s="13" t="s">
        <v>3370</v>
      </c>
      <c r="G943" s="13" t="s">
        <v>3371</v>
      </c>
      <c r="H943" s="13" t="s">
        <v>3371</v>
      </c>
      <c r="I943" s="13" t="s">
        <v>3372</v>
      </c>
      <c r="J943" s="29" t="s">
        <v>3316</v>
      </c>
      <c r="K943" s="29" t="s">
        <v>3317</v>
      </c>
      <c r="L943" s="49" t="s">
        <v>3373</v>
      </c>
      <c r="M943" s="5"/>
    </row>
    <row r="944" ht="16.5" spans="1:13">
      <c r="A944" s="29">
        <v>17</v>
      </c>
      <c r="B944" s="13" t="s">
        <v>3312</v>
      </c>
      <c r="C944" s="13" t="s">
        <v>3374</v>
      </c>
      <c r="D944" s="13" t="s">
        <v>3314</v>
      </c>
      <c r="E944" s="38" t="str">
        <f t="shared" si="7"/>
        <v>17廖安琪应用统计学</v>
      </c>
      <c r="F944" s="13" t="s">
        <v>3375</v>
      </c>
      <c r="G944" s="13" t="s">
        <v>3376</v>
      </c>
      <c r="H944" s="13" t="s">
        <v>3376</v>
      </c>
      <c r="I944" s="13" t="s">
        <v>3377</v>
      </c>
      <c r="J944" s="29" t="s">
        <v>3316</v>
      </c>
      <c r="K944" s="29" t="s">
        <v>3317</v>
      </c>
      <c r="L944" s="49" t="s">
        <v>3378</v>
      </c>
      <c r="M944" s="5"/>
    </row>
    <row r="945" ht="16.5" spans="1:13">
      <c r="A945" s="29">
        <v>18</v>
      </c>
      <c r="B945" s="13" t="s">
        <v>3312</v>
      </c>
      <c r="C945" s="13" t="s">
        <v>3379</v>
      </c>
      <c r="D945" s="13" t="s">
        <v>3314</v>
      </c>
      <c r="E945" s="38" t="str">
        <f t="shared" si="7"/>
        <v>18任晓宇应用统计学</v>
      </c>
      <c r="F945" s="13" t="s">
        <v>3380</v>
      </c>
      <c r="G945" s="13" t="s">
        <v>3381</v>
      </c>
      <c r="H945" s="13" t="s">
        <v>3381</v>
      </c>
      <c r="I945" s="13" t="s">
        <v>3382</v>
      </c>
      <c r="J945" s="29" t="s">
        <v>3316</v>
      </c>
      <c r="K945" s="29" t="s">
        <v>3317</v>
      </c>
      <c r="L945" s="49" t="s">
        <v>3383</v>
      </c>
      <c r="M945" s="5"/>
    </row>
    <row r="946" ht="16.5" spans="1:13">
      <c r="A946" s="29">
        <v>19</v>
      </c>
      <c r="B946" s="13" t="s">
        <v>3312</v>
      </c>
      <c r="C946" s="13" t="s">
        <v>3384</v>
      </c>
      <c r="D946" s="13" t="s">
        <v>3314</v>
      </c>
      <c r="E946" s="38" t="str">
        <f t="shared" si="7"/>
        <v>19谢增宇应用统计学</v>
      </c>
      <c r="F946" s="13" t="s">
        <v>3385</v>
      </c>
      <c r="G946" s="13" t="s">
        <v>515</v>
      </c>
      <c r="H946" s="13" t="s">
        <v>515</v>
      </c>
      <c r="I946" s="13" t="s">
        <v>516</v>
      </c>
      <c r="J946" s="29" t="s">
        <v>3316</v>
      </c>
      <c r="K946" s="29" t="s">
        <v>3317</v>
      </c>
      <c r="L946" s="49" t="s">
        <v>3386</v>
      </c>
      <c r="M946" s="5"/>
    </row>
    <row r="947" ht="16.5" spans="1:13">
      <c r="A947" s="29">
        <v>20</v>
      </c>
      <c r="B947" s="13" t="s">
        <v>3312</v>
      </c>
      <c r="C947" s="13" t="s">
        <v>3387</v>
      </c>
      <c r="D947" s="13" t="s">
        <v>3314</v>
      </c>
      <c r="E947" s="38" t="str">
        <f t="shared" si="7"/>
        <v>20郑安琪应用统计学</v>
      </c>
      <c r="F947" s="13" t="s">
        <v>3388</v>
      </c>
      <c r="G947" s="13" t="s">
        <v>172</v>
      </c>
      <c r="H947" s="13" t="s">
        <v>3389</v>
      </c>
      <c r="I947" s="13" t="s">
        <v>3390</v>
      </c>
      <c r="J947" s="29" t="s">
        <v>3316</v>
      </c>
      <c r="K947" s="29" t="s">
        <v>3317</v>
      </c>
      <c r="L947" s="49" t="s">
        <v>3391</v>
      </c>
      <c r="M947" s="5"/>
    </row>
    <row r="948" ht="16.5" spans="1:13">
      <c r="A948" s="29">
        <v>21</v>
      </c>
      <c r="B948" s="13" t="s">
        <v>3312</v>
      </c>
      <c r="C948" s="13" t="s">
        <v>3392</v>
      </c>
      <c r="D948" s="13" t="s">
        <v>3314</v>
      </c>
      <c r="E948" s="38" t="str">
        <f t="shared" si="7"/>
        <v>21应梦霞应用统计学</v>
      </c>
      <c r="F948" s="13" t="s">
        <v>3186</v>
      </c>
      <c r="G948" s="13" t="s">
        <v>60</v>
      </c>
      <c r="H948" s="13" t="s">
        <v>60</v>
      </c>
      <c r="I948" s="13" t="s">
        <v>61</v>
      </c>
      <c r="J948" s="29" t="s">
        <v>3316</v>
      </c>
      <c r="K948" s="29" t="s">
        <v>3317</v>
      </c>
      <c r="L948" s="49" t="s">
        <v>3393</v>
      </c>
      <c r="M948" s="5"/>
    </row>
    <row r="949" ht="16.5" spans="1:13">
      <c r="A949" s="29">
        <v>22</v>
      </c>
      <c r="B949" s="13" t="s">
        <v>3312</v>
      </c>
      <c r="C949" s="13" t="s">
        <v>3394</v>
      </c>
      <c r="D949" s="13" t="s">
        <v>3314</v>
      </c>
      <c r="E949" s="38" t="str">
        <f t="shared" si="7"/>
        <v>22吴清钰应用统计学</v>
      </c>
      <c r="F949" s="13" t="s">
        <v>3395</v>
      </c>
      <c r="G949" s="13" t="s">
        <v>2376</v>
      </c>
      <c r="H949" s="13" t="s">
        <v>2376</v>
      </c>
      <c r="I949" s="13" t="s">
        <v>359</v>
      </c>
      <c r="J949" s="29" t="s">
        <v>3316</v>
      </c>
      <c r="K949" s="29" t="s">
        <v>3317</v>
      </c>
      <c r="L949" s="49" t="s">
        <v>3396</v>
      </c>
      <c r="M949" s="5"/>
    </row>
    <row r="950" ht="16.5" spans="1:13">
      <c r="A950" s="29">
        <v>23</v>
      </c>
      <c r="B950" s="13" t="s">
        <v>3312</v>
      </c>
      <c r="C950" s="13" t="s">
        <v>3397</v>
      </c>
      <c r="D950" s="13" t="s">
        <v>3314</v>
      </c>
      <c r="E950" s="38" t="str">
        <f t="shared" si="7"/>
        <v>23郦凯东应用统计学</v>
      </c>
      <c r="F950" s="13" t="s">
        <v>3398</v>
      </c>
      <c r="G950" s="13" t="s">
        <v>183</v>
      </c>
      <c r="H950" s="13" t="s">
        <v>183</v>
      </c>
      <c r="I950" s="13" t="s">
        <v>184</v>
      </c>
      <c r="J950" s="29" t="s">
        <v>3316</v>
      </c>
      <c r="K950" s="29" t="s">
        <v>3317</v>
      </c>
      <c r="L950" s="49" t="s">
        <v>3399</v>
      </c>
      <c r="M950" s="5"/>
    </row>
    <row r="951" ht="16.5" spans="1:13">
      <c r="A951" s="29">
        <v>24</v>
      </c>
      <c r="B951" s="13" t="s">
        <v>3312</v>
      </c>
      <c r="C951" s="13" t="s">
        <v>3400</v>
      </c>
      <c r="D951" s="13" t="s">
        <v>3314</v>
      </c>
      <c r="E951" s="38" t="str">
        <f t="shared" si="7"/>
        <v>24陈羽萱应用统计学</v>
      </c>
      <c r="F951" s="13" t="s">
        <v>3401</v>
      </c>
      <c r="G951" s="13" t="s">
        <v>195</v>
      </c>
      <c r="H951" s="13" t="s">
        <v>195</v>
      </c>
      <c r="I951" s="13" t="s">
        <v>196</v>
      </c>
      <c r="J951" s="29" t="s">
        <v>3316</v>
      </c>
      <c r="K951" s="29" t="s">
        <v>3317</v>
      </c>
      <c r="L951" s="49" t="s">
        <v>3402</v>
      </c>
      <c r="M951" s="5"/>
    </row>
    <row r="952" ht="16.5" spans="1:13">
      <c r="A952" s="29">
        <v>25</v>
      </c>
      <c r="B952" s="13" t="s">
        <v>3312</v>
      </c>
      <c r="C952" s="13" t="s">
        <v>3403</v>
      </c>
      <c r="D952" s="13" t="s">
        <v>3314</v>
      </c>
      <c r="E952" s="38" t="str">
        <f t="shared" si="7"/>
        <v>25汪浩东应用统计学</v>
      </c>
      <c r="F952" s="13" t="s">
        <v>3404</v>
      </c>
      <c r="G952" s="13" t="s">
        <v>1274</v>
      </c>
      <c r="H952" s="13" t="s">
        <v>1274</v>
      </c>
      <c r="I952" s="13" t="s">
        <v>1275</v>
      </c>
      <c r="J952" s="29" t="s">
        <v>3316</v>
      </c>
      <c r="K952" s="29" t="s">
        <v>3317</v>
      </c>
      <c r="L952" s="49" t="s">
        <v>3405</v>
      </c>
      <c r="M952" s="5"/>
    </row>
    <row r="953" ht="16.5" spans="1:13">
      <c r="A953" s="29">
        <v>26</v>
      </c>
      <c r="B953" s="13" t="s">
        <v>3312</v>
      </c>
      <c r="C953" s="13" t="s">
        <v>3406</v>
      </c>
      <c r="D953" s="13" t="s">
        <v>3314</v>
      </c>
      <c r="E953" s="38" t="str">
        <f t="shared" si="7"/>
        <v>26苏嘉泉应用统计学</v>
      </c>
      <c r="F953" s="13" t="s">
        <v>3407</v>
      </c>
      <c r="G953" s="13" t="s">
        <v>3408</v>
      </c>
      <c r="H953" s="13" t="s">
        <v>3408</v>
      </c>
      <c r="I953" s="13" t="s">
        <v>3409</v>
      </c>
      <c r="J953" s="29" t="s">
        <v>3316</v>
      </c>
      <c r="K953" s="29" t="s">
        <v>3317</v>
      </c>
      <c r="L953" s="49" t="s">
        <v>3410</v>
      </c>
      <c r="M953" s="5"/>
    </row>
    <row r="954" ht="16.5" spans="1:13">
      <c r="A954" s="29">
        <v>27</v>
      </c>
      <c r="B954" s="13" t="s">
        <v>3312</v>
      </c>
      <c r="C954" s="13" t="s">
        <v>3411</v>
      </c>
      <c r="D954" s="13" t="s">
        <v>3314</v>
      </c>
      <c r="E954" s="38" t="str">
        <f t="shared" si="7"/>
        <v>27王佩琳应用统计学</v>
      </c>
      <c r="F954" s="13" t="s">
        <v>3412</v>
      </c>
      <c r="G954" s="13" t="s">
        <v>3413</v>
      </c>
      <c r="H954" s="13" t="s">
        <v>3413</v>
      </c>
      <c r="I954" s="13" t="s">
        <v>3414</v>
      </c>
      <c r="J954" s="29" t="s">
        <v>3316</v>
      </c>
      <c r="K954" s="29" t="s">
        <v>3317</v>
      </c>
      <c r="L954" s="49" t="s">
        <v>3415</v>
      </c>
      <c r="M954" s="56"/>
    </row>
    <row r="955" ht="16.5" spans="1:13">
      <c r="A955" s="29">
        <v>28</v>
      </c>
      <c r="B955" s="13" t="s">
        <v>3312</v>
      </c>
      <c r="C955" s="13" t="s">
        <v>3416</v>
      </c>
      <c r="D955" s="13" t="s">
        <v>3314</v>
      </c>
      <c r="E955" s="38" t="str">
        <f t="shared" si="7"/>
        <v>28张龙应用统计学</v>
      </c>
      <c r="F955" s="13" t="s">
        <v>3417</v>
      </c>
      <c r="G955" s="13" t="s">
        <v>216</v>
      </c>
      <c r="H955" s="13" t="s">
        <v>216</v>
      </c>
      <c r="I955" s="13" t="s">
        <v>217</v>
      </c>
      <c r="J955" s="29" t="s">
        <v>3316</v>
      </c>
      <c r="K955" s="29" t="s">
        <v>3317</v>
      </c>
      <c r="L955" s="49" t="s">
        <v>3418</v>
      </c>
      <c r="M955" s="5"/>
    </row>
    <row r="956" ht="16.5" spans="1:13">
      <c r="A956" s="29">
        <v>29</v>
      </c>
      <c r="B956" s="13" t="s">
        <v>3312</v>
      </c>
      <c r="C956" s="13" t="s">
        <v>3419</v>
      </c>
      <c r="D956" s="13" t="s">
        <v>3314</v>
      </c>
      <c r="E956" s="38" t="str">
        <f t="shared" si="7"/>
        <v>29周倩倩应用统计学</v>
      </c>
      <c r="F956" s="13" t="s">
        <v>1106</v>
      </c>
      <c r="G956" s="13" t="s">
        <v>3420</v>
      </c>
      <c r="H956" s="13" t="s">
        <v>3420</v>
      </c>
      <c r="I956" s="13" t="s">
        <v>168</v>
      </c>
      <c r="J956" s="29" t="s">
        <v>3316</v>
      </c>
      <c r="K956" s="29" t="s">
        <v>3317</v>
      </c>
      <c r="L956" s="49" t="s">
        <v>3421</v>
      </c>
      <c r="M956" s="5"/>
    </row>
    <row r="957" ht="16.5" spans="1:13">
      <c r="A957" s="29">
        <v>30</v>
      </c>
      <c r="B957" s="13" t="s">
        <v>3312</v>
      </c>
      <c r="C957" s="13" t="s">
        <v>3422</v>
      </c>
      <c r="D957" s="13" t="s">
        <v>3314</v>
      </c>
      <c r="E957" s="38" t="str">
        <f t="shared" si="7"/>
        <v>30卓小智应用统计学</v>
      </c>
      <c r="F957" s="13" t="s">
        <v>2611</v>
      </c>
      <c r="G957" s="13" t="s">
        <v>281</v>
      </c>
      <c r="H957" s="13" t="s">
        <v>281</v>
      </c>
      <c r="I957" s="13" t="s">
        <v>282</v>
      </c>
      <c r="J957" s="29" t="s">
        <v>3316</v>
      </c>
      <c r="K957" s="29" t="s">
        <v>3317</v>
      </c>
      <c r="L957" s="49" t="s">
        <v>3423</v>
      </c>
      <c r="M957" s="5"/>
    </row>
    <row r="958" ht="16.5" spans="1:13">
      <c r="A958" s="29">
        <v>31</v>
      </c>
      <c r="B958" s="13" t="s">
        <v>3312</v>
      </c>
      <c r="C958" s="13" t="s">
        <v>3424</v>
      </c>
      <c r="D958" s="13" t="s">
        <v>3314</v>
      </c>
      <c r="E958" s="38" t="str">
        <f t="shared" si="7"/>
        <v>31吴子飞应用统计学</v>
      </c>
      <c r="F958" s="13" t="s">
        <v>3425</v>
      </c>
      <c r="G958" s="13" t="s">
        <v>40</v>
      </c>
      <c r="H958" s="13" t="s">
        <v>40</v>
      </c>
      <c r="I958" s="13" t="s">
        <v>3426</v>
      </c>
      <c r="J958" s="29" t="s">
        <v>3316</v>
      </c>
      <c r="K958" s="29" t="s">
        <v>3317</v>
      </c>
      <c r="L958" s="49" t="s">
        <v>3427</v>
      </c>
      <c r="M958" s="5"/>
    </row>
    <row r="959" ht="16.5" spans="1:13">
      <c r="A959" s="29">
        <v>32</v>
      </c>
      <c r="B959" s="13" t="s">
        <v>3312</v>
      </c>
      <c r="C959" s="13" t="s">
        <v>3428</v>
      </c>
      <c r="D959" s="13" t="s">
        <v>3314</v>
      </c>
      <c r="E959" s="38" t="str">
        <f t="shared" si="7"/>
        <v>32郑云鹏应用统计学</v>
      </c>
      <c r="F959" s="13" t="s">
        <v>3429</v>
      </c>
      <c r="G959" s="13" t="s">
        <v>3430</v>
      </c>
      <c r="H959" s="13" t="s">
        <v>3430</v>
      </c>
      <c r="I959" s="13" t="s">
        <v>3431</v>
      </c>
      <c r="J959" s="29" t="s">
        <v>3316</v>
      </c>
      <c r="K959" s="29" t="s">
        <v>3317</v>
      </c>
      <c r="L959" s="49" t="s">
        <v>3432</v>
      </c>
      <c r="M959" s="5"/>
    </row>
    <row r="960" ht="16.5" spans="1:13">
      <c r="A960" s="29">
        <v>33</v>
      </c>
      <c r="B960" s="13" t="s">
        <v>3312</v>
      </c>
      <c r="C960" s="13" t="s">
        <v>3433</v>
      </c>
      <c r="D960" s="13" t="s">
        <v>3314</v>
      </c>
      <c r="E960" s="38" t="str">
        <f t="shared" si="7"/>
        <v>33何乐乐应用统计学</v>
      </c>
      <c r="F960" s="13" t="s">
        <v>2680</v>
      </c>
      <c r="G960" s="13" t="s">
        <v>65</v>
      </c>
      <c r="H960" s="13" t="s">
        <v>65</v>
      </c>
      <c r="I960" s="13" t="s">
        <v>66</v>
      </c>
      <c r="J960" s="29" t="s">
        <v>3316</v>
      </c>
      <c r="K960" s="29" t="s">
        <v>3317</v>
      </c>
      <c r="L960" s="49" t="s">
        <v>3434</v>
      </c>
      <c r="M960" s="5"/>
    </row>
    <row r="961" ht="16.5" spans="1:13">
      <c r="A961" s="29">
        <v>34</v>
      </c>
      <c r="B961" s="13" t="s">
        <v>3312</v>
      </c>
      <c r="C961" s="13" t="s">
        <v>3435</v>
      </c>
      <c r="D961" s="13" t="s">
        <v>3314</v>
      </c>
      <c r="E961" s="38" t="str">
        <f t="shared" si="7"/>
        <v>34洪鹏应用统计学</v>
      </c>
      <c r="F961" s="13" t="s">
        <v>3436</v>
      </c>
      <c r="G961" s="13" t="s">
        <v>484</v>
      </c>
      <c r="H961" s="13" t="s">
        <v>484</v>
      </c>
      <c r="I961" s="13" t="s">
        <v>485</v>
      </c>
      <c r="J961" s="29" t="s">
        <v>3316</v>
      </c>
      <c r="K961" s="29" t="s">
        <v>3317</v>
      </c>
      <c r="L961" s="49" t="s">
        <v>3437</v>
      </c>
      <c r="M961" s="5"/>
    </row>
    <row r="962" ht="16.5" spans="1:13">
      <c r="A962" s="29">
        <v>35</v>
      </c>
      <c r="B962" s="13" t="s">
        <v>3312</v>
      </c>
      <c r="C962" s="13" t="s">
        <v>3438</v>
      </c>
      <c r="D962" s="13" t="s">
        <v>3314</v>
      </c>
      <c r="E962" s="38" t="str">
        <f t="shared" si="7"/>
        <v>35曹莹丽应用统计学</v>
      </c>
      <c r="F962" s="13" t="s">
        <v>3439</v>
      </c>
      <c r="G962" s="13" t="s">
        <v>3259</v>
      </c>
      <c r="H962" s="13" t="s">
        <v>3259</v>
      </c>
      <c r="I962" s="13" t="s">
        <v>3440</v>
      </c>
      <c r="J962" s="29" t="s">
        <v>3316</v>
      </c>
      <c r="K962" s="29" t="s">
        <v>3317</v>
      </c>
      <c r="L962" s="49" t="s">
        <v>3441</v>
      </c>
      <c r="M962" s="5"/>
    </row>
    <row r="963" ht="16.5" spans="1:13">
      <c r="A963" s="29">
        <v>36</v>
      </c>
      <c r="B963" s="13" t="s">
        <v>3312</v>
      </c>
      <c r="C963" s="13" t="s">
        <v>3442</v>
      </c>
      <c r="D963" s="13" t="s">
        <v>3443</v>
      </c>
      <c r="E963" s="38" t="str">
        <f t="shared" si="7"/>
        <v>36郭琳萱数学与应用数学</v>
      </c>
      <c r="F963" s="13" t="s">
        <v>2791</v>
      </c>
      <c r="G963" s="13" t="s">
        <v>105</v>
      </c>
      <c r="H963" s="13" t="s">
        <v>105</v>
      </c>
      <c r="I963" s="13" t="s">
        <v>106</v>
      </c>
      <c r="J963" s="29" t="s">
        <v>3316</v>
      </c>
      <c r="K963" s="29" t="s">
        <v>3444</v>
      </c>
      <c r="L963" s="49" t="s">
        <v>3445</v>
      </c>
      <c r="M963" s="5"/>
    </row>
    <row r="964" ht="16.5" spans="1:13">
      <c r="A964" s="29">
        <v>37</v>
      </c>
      <c r="B964" s="13" t="s">
        <v>3312</v>
      </c>
      <c r="C964" s="13" t="s">
        <v>3446</v>
      </c>
      <c r="D964" s="13" t="s">
        <v>3443</v>
      </c>
      <c r="E964" s="38" t="str">
        <f t="shared" si="7"/>
        <v>37朱炜星数学与应用数学</v>
      </c>
      <c r="F964" s="13" t="s">
        <v>2778</v>
      </c>
      <c r="G964" s="13" t="s">
        <v>146</v>
      </c>
      <c r="H964" s="13" t="s">
        <v>146</v>
      </c>
      <c r="I964" s="13" t="s">
        <v>147</v>
      </c>
      <c r="J964" s="29" t="s">
        <v>3316</v>
      </c>
      <c r="K964" s="29" t="s">
        <v>3444</v>
      </c>
      <c r="L964" s="49" t="s">
        <v>3447</v>
      </c>
      <c r="M964" s="5"/>
    </row>
    <row r="965" ht="16.5" spans="1:13">
      <c r="A965" s="29">
        <v>38</v>
      </c>
      <c r="B965" s="13" t="s">
        <v>3312</v>
      </c>
      <c r="C965" s="13" t="s">
        <v>3448</v>
      </c>
      <c r="D965" s="13" t="s">
        <v>3443</v>
      </c>
      <c r="E965" s="38" t="str">
        <f t="shared" si="7"/>
        <v>38谢余鸣数学与应用数学</v>
      </c>
      <c r="F965" s="13" t="s">
        <v>2736</v>
      </c>
      <c r="G965" s="13" t="s">
        <v>684</v>
      </c>
      <c r="H965" s="13" t="s">
        <v>684</v>
      </c>
      <c r="I965" s="13" t="s">
        <v>673</v>
      </c>
      <c r="J965" s="29" t="s">
        <v>3316</v>
      </c>
      <c r="K965" s="29" t="s">
        <v>3444</v>
      </c>
      <c r="L965" s="49" t="s">
        <v>3449</v>
      </c>
      <c r="M965" s="5"/>
    </row>
    <row r="966" ht="16.5" spans="1:13">
      <c r="A966" s="29">
        <v>39</v>
      </c>
      <c r="B966" s="13" t="s">
        <v>3312</v>
      </c>
      <c r="C966" s="13" t="s">
        <v>3450</v>
      </c>
      <c r="D966" s="13" t="s">
        <v>3443</v>
      </c>
      <c r="E966" s="38" t="str">
        <f t="shared" si="7"/>
        <v>39王洁婷数学与应用数学</v>
      </c>
      <c r="F966" s="13" t="s">
        <v>1016</v>
      </c>
      <c r="G966" s="13" t="s">
        <v>216</v>
      </c>
      <c r="H966" s="13" t="s">
        <v>216</v>
      </c>
      <c r="I966" s="13" t="s">
        <v>217</v>
      </c>
      <c r="J966" s="29" t="s">
        <v>3316</v>
      </c>
      <c r="K966" s="29" t="s">
        <v>3444</v>
      </c>
      <c r="L966" s="49" t="s">
        <v>3451</v>
      </c>
      <c r="M966" s="5"/>
    </row>
    <row r="967" ht="16.5" spans="1:13">
      <c r="A967" s="29">
        <v>40</v>
      </c>
      <c r="B967" s="13" t="s">
        <v>3312</v>
      </c>
      <c r="C967" s="13" t="s">
        <v>3452</v>
      </c>
      <c r="D967" s="13" t="s">
        <v>3443</v>
      </c>
      <c r="E967" s="38" t="str">
        <f t="shared" si="7"/>
        <v>40陆超数学与应用数学</v>
      </c>
      <c r="F967" s="13" t="s">
        <v>2806</v>
      </c>
      <c r="G967" s="13" t="s">
        <v>305</v>
      </c>
      <c r="H967" s="13" t="s">
        <v>305</v>
      </c>
      <c r="I967" s="13" t="s">
        <v>306</v>
      </c>
      <c r="J967" s="29" t="s">
        <v>3316</v>
      </c>
      <c r="K967" s="29" t="s">
        <v>3444</v>
      </c>
      <c r="L967" s="49" t="s">
        <v>3453</v>
      </c>
      <c r="M967" s="5"/>
    </row>
    <row r="968" ht="16.5" spans="1:13">
      <c r="A968" s="29">
        <v>41</v>
      </c>
      <c r="B968" s="13" t="s">
        <v>3312</v>
      </c>
      <c r="C968" s="13" t="s">
        <v>3454</v>
      </c>
      <c r="D968" s="13" t="s">
        <v>3443</v>
      </c>
      <c r="E968" s="38" t="str">
        <f t="shared" si="7"/>
        <v>41詹博铖数学与应用数学</v>
      </c>
      <c r="F968" s="13" t="s">
        <v>2615</v>
      </c>
      <c r="G968" s="13" t="s">
        <v>331</v>
      </c>
      <c r="H968" s="13" t="s">
        <v>331</v>
      </c>
      <c r="I968" s="13" t="s">
        <v>332</v>
      </c>
      <c r="J968" s="29" t="s">
        <v>3316</v>
      </c>
      <c r="K968" s="29" t="s">
        <v>3444</v>
      </c>
      <c r="L968" s="49" t="s">
        <v>3455</v>
      </c>
      <c r="M968" s="5"/>
    </row>
    <row r="969" ht="16.5" spans="1:13">
      <c r="A969" s="29">
        <v>42</v>
      </c>
      <c r="B969" s="13" t="s">
        <v>3312</v>
      </c>
      <c r="C969" s="13" t="s">
        <v>3456</v>
      </c>
      <c r="D969" s="13" t="s">
        <v>3443</v>
      </c>
      <c r="E969" s="38" t="str">
        <f t="shared" si="7"/>
        <v>42刘佳豪数学与应用数学</v>
      </c>
      <c r="F969" s="13" t="s">
        <v>2918</v>
      </c>
      <c r="G969" s="13" t="s">
        <v>1033</v>
      </c>
      <c r="H969" s="13" t="s">
        <v>1033</v>
      </c>
      <c r="I969" s="13" t="s">
        <v>1034</v>
      </c>
      <c r="J969" s="29" t="s">
        <v>3316</v>
      </c>
      <c r="K969" s="29" t="s">
        <v>3444</v>
      </c>
      <c r="L969" s="49" t="s">
        <v>3457</v>
      </c>
      <c r="M969" s="5"/>
    </row>
    <row r="970" ht="16.5" spans="1:13">
      <c r="A970" s="29">
        <v>43</v>
      </c>
      <c r="B970" s="13" t="s">
        <v>3312</v>
      </c>
      <c r="C970" s="13" t="s">
        <v>3458</v>
      </c>
      <c r="D970" s="13" t="s">
        <v>3443</v>
      </c>
      <c r="E970" s="38" t="str">
        <f t="shared" si="7"/>
        <v>43许倩雯数学与应用数学</v>
      </c>
      <c r="F970" s="13" t="s">
        <v>3401</v>
      </c>
      <c r="G970" s="13" t="s">
        <v>195</v>
      </c>
      <c r="H970" s="13" t="s">
        <v>195</v>
      </c>
      <c r="I970" s="13" t="s">
        <v>196</v>
      </c>
      <c r="J970" s="29" t="s">
        <v>3316</v>
      </c>
      <c r="K970" s="29" t="s">
        <v>3444</v>
      </c>
      <c r="L970" s="49" t="s">
        <v>3459</v>
      </c>
      <c r="M970" s="5"/>
    </row>
    <row r="971" ht="16.5" spans="1:13">
      <c r="A971" s="29">
        <v>44</v>
      </c>
      <c r="B971" s="13" t="s">
        <v>3312</v>
      </c>
      <c r="C971" s="13" t="s">
        <v>3460</v>
      </c>
      <c r="D971" s="13" t="s">
        <v>3443</v>
      </c>
      <c r="E971" s="38" t="str">
        <f t="shared" si="7"/>
        <v>44潘林朝数学与应用数学</v>
      </c>
      <c r="F971" s="13" t="s">
        <v>2791</v>
      </c>
      <c r="G971" s="13" t="s">
        <v>105</v>
      </c>
      <c r="H971" s="13" t="s">
        <v>105</v>
      </c>
      <c r="I971" s="13" t="s">
        <v>106</v>
      </c>
      <c r="J971" s="29" t="s">
        <v>3316</v>
      </c>
      <c r="K971" s="29" t="s">
        <v>3444</v>
      </c>
      <c r="L971" s="49" t="s">
        <v>3461</v>
      </c>
      <c r="M971" s="5"/>
    </row>
    <row r="972" ht="16.5" spans="1:13">
      <c r="A972" s="29">
        <v>45</v>
      </c>
      <c r="B972" s="13" t="s">
        <v>3312</v>
      </c>
      <c r="C972" s="13" t="s">
        <v>3462</v>
      </c>
      <c r="D972" s="13" t="s">
        <v>3443</v>
      </c>
      <c r="E972" s="38" t="str">
        <f t="shared" si="7"/>
        <v>45翁蔚数学与应用数学</v>
      </c>
      <c r="F972" s="13" t="s">
        <v>2851</v>
      </c>
      <c r="G972" s="13" t="s">
        <v>50</v>
      </c>
      <c r="H972" s="13" t="s">
        <v>50</v>
      </c>
      <c r="I972" s="13" t="s">
        <v>51</v>
      </c>
      <c r="J972" s="29" t="s">
        <v>3316</v>
      </c>
      <c r="K972" s="29" t="s">
        <v>3444</v>
      </c>
      <c r="L972" s="49" t="s">
        <v>3463</v>
      </c>
      <c r="M972" s="5"/>
    </row>
    <row r="973" ht="16.5" spans="1:13">
      <c r="A973" s="29">
        <v>46</v>
      </c>
      <c r="B973" s="13" t="s">
        <v>3312</v>
      </c>
      <c r="C973" s="13" t="s">
        <v>3464</v>
      </c>
      <c r="D973" s="13" t="s">
        <v>3443</v>
      </c>
      <c r="E973" s="38" t="str">
        <f t="shared" si="7"/>
        <v>46蔡倩倩数学与应用数学</v>
      </c>
      <c r="F973" s="13" t="s">
        <v>2736</v>
      </c>
      <c r="G973" s="13" t="s">
        <v>672</v>
      </c>
      <c r="H973" s="13" t="s">
        <v>672</v>
      </c>
      <c r="I973" s="13" t="s">
        <v>673</v>
      </c>
      <c r="J973" s="29" t="s">
        <v>3316</v>
      </c>
      <c r="K973" s="29" t="s">
        <v>3444</v>
      </c>
      <c r="L973" s="49" t="s">
        <v>3465</v>
      </c>
      <c r="M973" s="5"/>
    </row>
    <row r="974" ht="16.5" spans="1:13">
      <c r="A974" s="29">
        <v>47</v>
      </c>
      <c r="B974" s="13" t="s">
        <v>3312</v>
      </c>
      <c r="C974" s="13" t="s">
        <v>3466</v>
      </c>
      <c r="D974" s="13" t="s">
        <v>3443</v>
      </c>
      <c r="E974" s="38" t="str">
        <f t="shared" si="7"/>
        <v>47宋娜数学与应用数学</v>
      </c>
      <c r="F974" s="13" t="s">
        <v>3467</v>
      </c>
      <c r="G974" s="13" t="s">
        <v>135</v>
      </c>
      <c r="H974" s="13" t="s">
        <v>135</v>
      </c>
      <c r="I974" s="13" t="s">
        <v>136</v>
      </c>
      <c r="J974" s="29" t="s">
        <v>3316</v>
      </c>
      <c r="K974" s="29" t="s">
        <v>3444</v>
      </c>
      <c r="L974" s="49" t="s">
        <v>3468</v>
      </c>
      <c r="M974" s="5"/>
    </row>
    <row r="975" ht="16.5" spans="1:13">
      <c r="A975" s="29">
        <v>48</v>
      </c>
      <c r="B975" s="13" t="s">
        <v>3312</v>
      </c>
      <c r="C975" s="13" t="s">
        <v>3469</v>
      </c>
      <c r="D975" s="13" t="s">
        <v>3443</v>
      </c>
      <c r="E975" s="38" t="str">
        <f t="shared" si="7"/>
        <v>48张嘉欣数学与应用数学</v>
      </c>
      <c r="F975" s="13" t="s">
        <v>3470</v>
      </c>
      <c r="G975" s="13" t="s">
        <v>3471</v>
      </c>
      <c r="H975" s="13" t="s">
        <v>3471</v>
      </c>
      <c r="I975" s="13" t="s">
        <v>3472</v>
      </c>
      <c r="J975" s="29" t="s">
        <v>3316</v>
      </c>
      <c r="K975" s="29" t="s">
        <v>3444</v>
      </c>
      <c r="L975" s="49" t="s">
        <v>3473</v>
      </c>
      <c r="M975" s="5"/>
    </row>
    <row r="976" ht="16.5" spans="1:13">
      <c r="A976" s="29">
        <v>49</v>
      </c>
      <c r="B976" s="13" t="s">
        <v>3312</v>
      </c>
      <c r="C976" s="13" t="s">
        <v>3474</v>
      </c>
      <c r="D976" s="13" t="s">
        <v>3443</v>
      </c>
      <c r="E976" s="38" t="str">
        <f t="shared" si="7"/>
        <v>49吴济跑数学与应用数学</v>
      </c>
      <c r="F976" s="13" t="s">
        <v>2611</v>
      </c>
      <c r="G976" s="13" t="s">
        <v>281</v>
      </c>
      <c r="H976" s="13" t="s">
        <v>281</v>
      </c>
      <c r="I976" s="13" t="s">
        <v>282</v>
      </c>
      <c r="J976" s="29" t="s">
        <v>3316</v>
      </c>
      <c r="K976" s="29" t="s">
        <v>3444</v>
      </c>
      <c r="L976" s="49" t="s">
        <v>3475</v>
      </c>
      <c r="M976" s="5"/>
    </row>
    <row r="977" ht="16.5" spans="1:13">
      <c r="A977" s="29">
        <v>50</v>
      </c>
      <c r="B977" s="13" t="s">
        <v>3312</v>
      </c>
      <c r="C977" s="13" t="s">
        <v>3476</v>
      </c>
      <c r="D977" s="13" t="s">
        <v>3443</v>
      </c>
      <c r="E977" s="38" t="str">
        <f t="shared" si="7"/>
        <v>50张群南数学与应用数学</v>
      </c>
      <c r="F977" s="13" t="s">
        <v>3401</v>
      </c>
      <c r="G977" s="13" t="s">
        <v>195</v>
      </c>
      <c r="H977" s="13" t="s">
        <v>195</v>
      </c>
      <c r="I977" s="13" t="s">
        <v>196</v>
      </c>
      <c r="J977" s="29" t="s">
        <v>3316</v>
      </c>
      <c r="K977" s="29" t="s">
        <v>3444</v>
      </c>
      <c r="L977" s="49" t="s">
        <v>3477</v>
      </c>
      <c r="M977" s="5"/>
    </row>
    <row r="978" ht="16.5" spans="1:13">
      <c r="A978" s="29">
        <v>51</v>
      </c>
      <c r="B978" s="13" t="s">
        <v>3312</v>
      </c>
      <c r="C978" s="13" t="s">
        <v>3478</v>
      </c>
      <c r="D978" s="13" t="s">
        <v>3443</v>
      </c>
      <c r="E978" s="38" t="str">
        <f t="shared" si="7"/>
        <v>51陈紫薇数学与应用数学</v>
      </c>
      <c r="F978" s="13" t="s">
        <v>3479</v>
      </c>
      <c r="G978" s="13" t="s">
        <v>564</v>
      </c>
      <c r="H978" s="13" t="s">
        <v>564</v>
      </c>
      <c r="I978" s="13" t="s">
        <v>565</v>
      </c>
      <c r="J978" s="29" t="s">
        <v>3316</v>
      </c>
      <c r="K978" s="29" t="s">
        <v>3444</v>
      </c>
      <c r="L978" s="49" t="s">
        <v>3480</v>
      </c>
      <c r="M978" s="5"/>
    </row>
    <row r="979" ht="16.5" spans="1:13">
      <c r="A979" s="29">
        <v>52</v>
      </c>
      <c r="B979" s="13" t="s">
        <v>3312</v>
      </c>
      <c r="C979" s="13" t="s">
        <v>3481</v>
      </c>
      <c r="D979" s="13" t="s">
        <v>3443</v>
      </c>
      <c r="E979" s="38" t="str">
        <f t="shared" si="7"/>
        <v>52王雪怡数学与应用数学</v>
      </c>
      <c r="F979" s="13" t="s">
        <v>3186</v>
      </c>
      <c r="G979" s="13" t="s">
        <v>60</v>
      </c>
      <c r="H979" s="13" t="s">
        <v>60</v>
      </c>
      <c r="I979" s="13" t="s">
        <v>61</v>
      </c>
      <c r="J979" s="29" t="s">
        <v>3316</v>
      </c>
      <c r="K979" s="29" t="s">
        <v>3444</v>
      </c>
      <c r="L979" s="49" t="s">
        <v>3482</v>
      </c>
      <c r="M979" s="5"/>
    </row>
    <row r="980" ht="16.5" spans="1:13">
      <c r="A980" s="29">
        <v>53</v>
      </c>
      <c r="B980" s="13" t="s">
        <v>3312</v>
      </c>
      <c r="C980" s="13" t="s">
        <v>3483</v>
      </c>
      <c r="D980" s="13" t="s">
        <v>3443</v>
      </c>
      <c r="E980" s="38" t="str">
        <f t="shared" si="7"/>
        <v>53夏佳妙数学与应用数学</v>
      </c>
      <c r="F980" s="13" t="s">
        <v>2836</v>
      </c>
      <c r="G980" s="13" t="s">
        <v>167</v>
      </c>
      <c r="H980" s="13" t="s">
        <v>167</v>
      </c>
      <c r="I980" s="13" t="s">
        <v>168</v>
      </c>
      <c r="J980" s="29" t="s">
        <v>3316</v>
      </c>
      <c r="K980" s="29" t="s">
        <v>3444</v>
      </c>
      <c r="L980" s="49" t="s">
        <v>3484</v>
      </c>
      <c r="M980" s="5"/>
    </row>
    <row r="981" ht="16.5" spans="1:13">
      <c r="A981" s="29">
        <v>54</v>
      </c>
      <c r="B981" s="13" t="s">
        <v>3312</v>
      </c>
      <c r="C981" s="13" t="s">
        <v>3485</v>
      </c>
      <c r="D981" s="13" t="s">
        <v>3443</v>
      </c>
      <c r="E981" s="38" t="str">
        <f t="shared" si="7"/>
        <v>54童观华数学与应用数学</v>
      </c>
      <c r="F981" s="13" t="s">
        <v>994</v>
      </c>
      <c r="G981" s="13" t="s">
        <v>3049</v>
      </c>
      <c r="H981" s="13" t="s">
        <v>3049</v>
      </c>
      <c r="I981" s="13" t="s">
        <v>46</v>
      </c>
      <c r="J981" s="29" t="s">
        <v>3316</v>
      </c>
      <c r="K981" s="29" t="s">
        <v>3444</v>
      </c>
      <c r="L981" s="49" t="s">
        <v>3486</v>
      </c>
      <c r="M981" s="5"/>
    </row>
    <row r="982" ht="16.5" spans="1:13">
      <c r="A982" s="29">
        <v>55</v>
      </c>
      <c r="B982" s="13" t="s">
        <v>3312</v>
      </c>
      <c r="C982" s="13" t="s">
        <v>3487</v>
      </c>
      <c r="D982" s="13" t="s">
        <v>3443</v>
      </c>
      <c r="E982" s="38" t="str">
        <f t="shared" si="7"/>
        <v>55郑力强数学与应用数学</v>
      </c>
      <c r="F982" s="13" t="s">
        <v>2801</v>
      </c>
      <c r="G982" s="13" t="s">
        <v>2186</v>
      </c>
      <c r="H982" s="13" t="s">
        <v>2186</v>
      </c>
      <c r="I982" s="13" t="s">
        <v>1316</v>
      </c>
      <c r="J982" s="29" t="s">
        <v>3316</v>
      </c>
      <c r="K982" s="29" t="s">
        <v>3444</v>
      </c>
      <c r="L982" s="49" t="s">
        <v>3488</v>
      </c>
      <c r="M982" s="5"/>
    </row>
    <row r="983" ht="16.5" spans="1:13">
      <c r="A983" s="29">
        <v>56</v>
      </c>
      <c r="B983" s="13" t="s">
        <v>3312</v>
      </c>
      <c r="C983" s="13" t="s">
        <v>3489</v>
      </c>
      <c r="D983" s="13" t="s">
        <v>3443</v>
      </c>
      <c r="E983" s="38" t="str">
        <f t="shared" si="7"/>
        <v>56陆亲数学与应用数学</v>
      </c>
      <c r="F983" s="13" t="s">
        <v>3490</v>
      </c>
      <c r="G983" s="13" t="s">
        <v>3491</v>
      </c>
      <c r="H983" s="13" t="s">
        <v>3491</v>
      </c>
      <c r="I983" s="13" t="s">
        <v>3492</v>
      </c>
      <c r="J983" s="29" t="s">
        <v>3316</v>
      </c>
      <c r="K983" s="29" t="s">
        <v>3444</v>
      </c>
      <c r="L983" s="49" t="s">
        <v>3493</v>
      </c>
      <c r="M983" s="5"/>
    </row>
    <row r="984" ht="16.5" spans="1:13">
      <c r="A984" s="29">
        <v>57</v>
      </c>
      <c r="B984" s="13" t="s">
        <v>3312</v>
      </c>
      <c r="C984" s="13" t="s">
        <v>3494</v>
      </c>
      <c r="D984" s="13" t="s">
        <v>3443</v>
      </c>
      <c r="E984" s="38" t="str">
        <f t="shared" si="7"/>
        <v>57邹益明数学与应用数学</v>
      </c>
      <c r="F984" s="13" t="s">
        <v>3063</v>
      </c>
      <c r="G984" s="13" t="s">
        <v>1495</v>
      </c>
      <c r="H984" s="13" t="s">
        <v>1495</v>
      </c>
      <c r="I984" s="13" t="s">
        <v>1496</v>
      </c>
      <c r="J984" s="29" t="s">
        <v>3316</v>
      </c>
      <c r="K984" s="29" t="s">
        <v>3444</v>
      </c>
      <c r="L984" s="49" t="s">
        <v>3495</v>
      </c>
      <c r="M984" s="5"/>
    </row>
    <row r="985" ht="16.5" spans="1:13">
      <c r="A985" s="29">
        <v>58</v>
      </c>
      <c r="B985" s="13" t="s">
        <v>3312</v>
      </c>
      <c r="C985" s="13" t="s">
        <v>3496</v>
      </c>
      <c r="D985" s="13" t="s">
        <v>3443</v>
      </c>
      <c r="E985" s="38" t="str">
        <f t="shared" si="7"/>
        <v>58朱心宇数学与应用数学</v>
      </c>
      <c r="F985" s="13" t="s">
        <v>3497</v>
      </c>
      <c r="G985" s="13" t="s">
        <v>2372</v>
      </c>
      <c r="H985" s="13" t="s">
        <v>2372</v>
      </c>
      <c r="I985" s="13" t="s">
        <v>168</v>
      </c>
      <c r="J985" s="29" t="s">
        <v>3316</v>
      </c>
      <c r="K985" s="29" t="s">
        <v>3444</v>
      </c>
      <c r="L985" s="49" t="s">
        <v>3498</v>
      </c>
      <c r="M985" s="5"/>
    </row>
    <row r="986" ht="16.5" spans="1:13">
      <c r="A986" s="29">
        <v>59</v>
      </c>
      <c r="B986" s="13" t="s">
        <v>3312</v>
      </c>
      <c r="C986" s="13" t="s">
        <v>3499</v>
      </c>
      <c r="D986" s="13" t="s">
        <v>3443</v>
      </c>
      <c r="E986" s="38" t="str">
        <f t="shared" si="7"/>
        <v>59石金飞数学与应用数学</v>
      </c>
      <c r="F986" s="13" t="s">
        <v>2963</v>
      </c>
      <c r="G986" s="13" t="s">
        <v>443</v>
      </c>
      <c r="H986" s="13" t="s">
        <v>443</v>
      </c>
      <c r="I986" s="13" t="s">
        <v>444</v>
      </c>
      <c r="J986" s="29" t="s">
        <v>3316</v>
      </c>
      <c r="K986" s="29" t="s">
        <v>3444</v>
      </c>
      <c r="L986" s="49" t="s">
        <v>3500</v>
      </c>
      <c r="M986" s="5"/>
    </row>
    <row r="987" ht="16.5" spans="1:13">
      <c r="A987" s="29">
        <v>60</v>
      </c>
      <c r="B987" s="13" t="s">
        <v>3312</v>
      </c>
      <c r="C987" s="13" t="s">
        <v>3501</v>
      </c>
      <c r="D987" s="13" t="s">
        <v>3443</v>
      </c>
      <c r="E987" s="38" t="str">
        <f t="shared" si="7"/>
        <v>60黄家辉数学与应用数学</v>
      </c>
      <c r="F987" s="13" t="s">
        <v>3186</v>
      </c>
      <c r="G987" s="13" t="s">
        <v>60</v>
      </c>
      <c r="H987" s="13" t="s">
        <v>60</v>
      </c>
      <c r="I987" s="13" t="s">
        <v>61</v>
      </c>
      <c r="J987" s="29" t="s">
        <v>3316</v>
      </c>
      <c r="K987" s="29" t="s">
        <v>3444</v>
      </c>
      <c r="L987" s="49" t="s">
        <v>3502</v>
      </c>
      <c r="M987" s="5"/>
    </row>
    <row r="988" ht="16.5" spans="1:13">
      <c r="A988" s="29">
        <v>61</v>
      </c>
      <c r="B988" s="13" t="s">
        <v>3312</v>
      </c>
      <c r="C988" s="13" t="s">
        <v>3503</v>
      </c>
      <c r="D988" s="13" t="s">
        <v>3443</v>
      </c>
      <c r="E988" s="38" t="str">
        <f t="shared" si="7"/>
        <v>61何思沁数学与应用数学</v>
      </c>
      <c r="F988" s="13" t="s">
        <v>2708</v>
      </c>
      <c r="G988" s="13" t="s">
        <v>100</v>
      </c>
      <c r="H988" s="13" t="s">
        <v>100</v>
      </c>
      <c r="I988" s="13" t="s">
        <v>101</v>
      </c>
      <c r="J988" s="29" t="s">
        <v>3316</v>
      </c>
      <c r="K988" s="29" t="s">
        <v>3444</v>
      </c>
      <c r="L988" s="49" t="s">
        <v>3504</v>
      </c>
      <c r="M988" s="5"/>
    </row>
    <row r="989" ht="16.5" spans="1:13">
      <c r="A989" s="29">
        <v>62</v>
      </c>
      <c r="B989" s="13" t="s">
        <v>3312</v>
      </c>
      <c r="C989" s="13" t="s">
        <v>3505</v>
      </c>
      <c r="D989" s="13" t="s">
        <v>3443</v>
      </c>
      <c r="E989" s="38" t="str">
        <f t="shared" si="7"/>
        <v>62杨俊数学与应用数学</v>
      </c>
      <c r="F989" s="13" t="s">
        <v>3436</v>
      </c>
      <c r="G989" s="13" t="s">
        <v>484</v>
      </c>
      <c r="H989" s="13" t="s">
        <v>484</v>
      </c>
      <c r="I989" s="13" t="s">
        <v>485</v>
      </c>
      <c r="J989" s="29" t="s">
        <v>3316</v>
      </c>
      <c r="K989" s="29" t="s">
        <v>3444</v>
      </c>
      <c r="L989" s="49" t="s">
        <v>3506</v>
      </c>
      <c r="M989" s="5"/>
    </row>
    <row r="990" ht="16.5" spans="1:13">
      <c r="A990" s="29">
        <v>63</v>
      </c>
      <c r="B990" s="13" t="s">
        <v>3312</v>
      </c>
      <c r="C990" s="13" t="s">
        <v>3507</v>
      </c>
      <c r="D990" s="13" t="s">
        <v>3443</v>
      </c>
      <c r="E990" s="38" t="str">
        <f t="shared" si="7"/>
        <v>63蔡嘉嘉数学与应用数学</v>
      </c>
      <c r="F990" s="13" t="s">
        <v>2680</v>
      </c>
      <c r="G990" s="13" t="s">
        <v>65</v>
      </c>
      <c r="H990" s="13" t="s">
        <v>65</v>
      </c>
      <c r="I990" s="13" t="s">
        <v>66</v>
      </c>
      <c r="J990" s="29" t="s">
        <v>3316</v>
      </c>
      <c r="K990" s="29" t="s">
        <v>3444</v>
      </c>
      <c r="L990" s="49" t="s">
        <v>3508</v>
      </c>
      <c r="M990" s="5"/>
    </row>
    <row r="991" ht="16.5" spans="1:13">
      <c r="A991" s="29">
        <v>64</v>
      </c>
      <c r="B991" s="13" t="s">
        <v>3312</v>
      </c>
      <c r="C991" s="13" t="s">
        <v>3509</v>
      </c>
      <c r="D991" s="13" t="s">
        <v>3443</v>
      </c>
      <c r="E991" s="38" t="str">
        <f t="shared" si="7"/>
        <v>64梁江鋮数学与应用数学</v>
      </c>
      <c r="F991" s="13" t="s">
        <v>2791</v>
      </c>
      <c r="G991" s="13" t="s">
        <v>105</v>
      </c>
      <c r="H991" s="13" t="s">
        <v>105</v>
      </c>
      <c r="I991" s="13" t="s">
        <v>106</v>
      </c>
      <c r="J991" s="29" t="s">
        <v>3316</v>
      </c>
      <c r="K991" s="29" t="s">
        <v>3444</v>
      </c>
      <c r="L991" s="49" t="s">
        <v>3510</v>
      </c>
      <c r="M991" s="5"/>
    </row>
    <row r="992" ht="16.5" spans="1:13">
      <c r="A992" s="29">
        <v>65</v>
      </c>
      <c r="B992" s="13" t="s">
        <v>3312</v>
      </c>
      <c r="C992" s="13" t="s">
        <v>3511</v>
      </c>
      <c r="D992" s="13" t="s">
        <v>3443</v>
      </c>
      <c r="E992" s="38" t="str">
        <f t="shared" si="7"/>
        <v>65黄可欣数学与应用数学</v>
      </c>
      <c r="F992" s="13" t="s">
        <v>3512</v>
      </c>
      <c r="G992" s="13" t="s">
        <v>2376</v>
      </c>
      <c r="H992" s="13" t="s">
        <v>2376</v>
      </c>
      <c r="I992" s="13" t="s">
        <v>359</v>
      </c>
      <c r="J992" s="29" t="s">
        <v>3316</v>
      </c>
      <c r="K992" s="29" t="s">
        <v>3444</v>
      </c>
      <c r="L992" s="49" t="s">
        <v>3513</v>
      </c>
      <c r="M992" s="5"/>
    </row>
    <row r="993" ht="16.5" spans="1:13">
      <c r="A993" s="29">
        <v>66</v>
      </c>
      <c r="B993" s="13" t="s">
        <v>3312</v>
      </c>
      <c r="C993" s="13" t="s">
        <v>3514</v>
      </c>
      <c r="D993" s="13" t="s">
        <v>3443</v>
      </c>
      <c r="E993" s="38" t="str">
        <f t="shared" ref="E993:E1056" si="8">A993&amp;C993&amp;D993</f>
        <v>66陈秀林数学与应用数学</v>
      </c>
      <c r="F993" s="13" t="s">
        <v>2680</v>
      </c>
      <c r="G993" s="13" t="s">
        <v>65</v>
      </c>
      <c r="H993" s="13" t="s">
        <v>65</v>
      </c>
      <c r="I993" s="13" t="s">
        <v>66</v>
      </c>
      <c r="J993" s="29" t="s">
        <v>3316</v>
      </c>
      <c r="K993" s="29" t="s">
        <v>3444</v>
      </c>
      <c r="L993" s="49" t="s">
        <v>3515</v>
      </c>
      <c r="M993" s="5"/>
    </row>
    <row r="994" ht="16.5" spans="1:13">
      <c r="A994" s="29">
        <v>67</v>
      </c>
      <c r="B994" s="13" t="s">
        <v>3312</v>
      </c>
      <c r="C994" s="13" t="s">
        <v>3516</v>
      </c>
      <c r="D994" s="13" t="s">
        <v>3443</v>
      </c>
      <c r="E994" s="38" t="str">
        <f t="shared" si="8"/>
        <v>67李力炜数学与应用数学</v>
      </c>
      <c r="F994" s="13" t="s">
        <v>3417</v>
      </c>
      <c r="G994" s="13" t="s">
        <v>216</v>
      </c>
      <c r="H994" s="13" t="s">
        <v>216</v>
      </c>
      <c r="I994" s="13" t="s">
        <v>217</v>
      </c>
      <c r="J994" s="29" t="s">
        <v>3316</v>
      </c>
      <c r="K994" s="29" t="s">
        <v>3444</v>
      </c>
      <c r="L994" s="49" t="s">
        <v>3517</v>
      </c>
      <c r="M994" s="5"/>
    </row>
    <row r="995" ht="16.5" spans="1:13">
      <c r="A995" s="29">
        <v>68</v>
      </c>
      <c r="B995" s="13" t="s">
        <v>3312</v>
      </c>
      <c r="C995" s="13" t="s">
        <v>3518</v>
      </c>
      <c r="D995" s="13" t="s">
        <v>3443</v>
      </c>
      <c r="E995" s="38" t="str">
        <f t="shared" si="8"/>
        <v>68袁智伟数学与应用数学</v>
      </c>
      <c r="F995" s="13" t="s">
        <v>3519</v>
      </c>
      <c r="G995" s="13" t="s">
        <v>3520</v>
      </c>
      <c r="H995" s="13" t="s">
        <v>3520</v>
      </c>
      <c r="I995" s="13" t="s">
        <v>3521</v>
      </c>
      <c r="J995" s="29" t="s">
        <v>3316</v>
      </c>
      <c r="K995" s="29" t="s">
        <v>3444</v>
      </c>
      <c r="L995" s="49" t="s">
        <v>3522</v>
      </c>
      <c r="M995" s="5"/>
    </row>
    <row r="996" ht="16.5" spans="1:13">
      <c r="A996" s="29">
        <v>69</v>
      </c>
      <c r="B996" s="13" t="s">
        <v>3312</v>
      </c>
      <c r="C996" s="13" t="s">
        <v>3523</v>
      </c>
      <c r="D996" s="13" t="s">
        <v>3443</v>
      </c>
      <c r="E996" s="38" t="str">
        <f t="shared" si="8"/>
        <v>69杨妮数学与应用数学</v>
      </c>
      <c r="F996" s="13" t="s">
        <v>3524</v>
      </c>
      <c r="G996" s="13" t="s">
        <v>3525</v>
      </c>
      <c r="H996" s="13" t="s">
        <v>3525</v>
      </c>
      <c r="I996" s="13" t="s">
        <v>3526</v>
      </c>
      <c r="J996" s="29" t="s">
        <v>3316</v>
      </c>
      <c r="K996" s="29" t="s">
        <v>3444</v>
      </c>
      <c r="L996" s="49" t="s">
        <v>3527</v>
      </c>
      <c r="M996" s="5"/>
    </row>
    <row r="997" ht="16.5" spans="1:13">
      <c r="A997" s="29">
        <v>70</v>
      </c>
      <c r="B997" s="13" t="s">
        <v>3312</v>
      </c>
      <c r="C997" s="13" t="s">
        <v>3528</v>
      </c>
      <c r="D997" s="13" t="s">
        <v>3443</v>
      </c>
      <c r="E997" s="38" t="str">
        <f t="shared" si="8"/>
        <v>70林雨数学与应用数学</v>
      </c>
      <c r="F997" s="13" t="s">
        <v>114</v>
      </c>
      <c r="G997" s="13" t="s">
        <v>115</v>
      </c>
      <c r="H997" s="13" t="s">
        <v>115</v>
      </c>
      <c r="I997" s="13" t="s">
        <v>116</v>
      </c>
      <c r="J997" s="29" t="s">
        <v>3316</v>
      </c>
      <c r="K997" s="29" t="s">
        <v>3444</v>
      </c>
      <c r="L997" s="49" t="s">
        <v>3529</v>
      </c>
      <c r="M997" s="5"/>
    </row>
    <row r="998" ht="16.5" spans="1:13">
      <c r="A998" s="29">
        <v>71</v>
      </c>
      <c r="B998" s="13" t="s">
        <v>3312</v>
      </c>
      <c r="C998" s="13" t="s">
        <v>3530</v>
      </c>
      <c r="D998" s="13" t="s">
        <v>3443</v>
      </c>
      <c r="E998" s="38" t="str">
        <f t="shared" si="8"/>
        <v>71黄亚萍数学与应用数学</v>
      </c>
      <c r="F998" s="13" t="s">
        <v>3531</v>
      </c>
      <c r="G998" s="13" t="s">
        <v>3532</v>
      </c>
      <c r="H998" s="13" t="s">
        <v>3532</v>
      </c>
      <c r="I998" s="13" t="s">
        <v>3533</v>
      </c>
      <c r="J998" s="29" t="s">
        <v>3316</v>
      </c>
      <c r="K998" s="29" t="s">
        <v>3444</v>
      </c>
      <c r="L998" s="49" t="s">
        <v>3534</v>
      </c>
      <c r="M998" s="5"/>
    </row>
    <row r="999" ht="16.5" spans="1:13">
      <c r="A999" s="29">
        <v>72</v>
      </c>
      <c r="B999" s="13" t="s">
        <v>3312</v>
      </c>
      <c r="C999" s="13" t="s">
        <v>3535</v>
      </c>
      <c r="D999" s="13" t="s">
        <v>3443</v>
      </c>
      <c r="E999" s="38" t="str">
        <f t="shared" si="8"/>
        <v>72邢轲荧数学与应用数学</v>
      </c>
      <c r="F999" s="13" t="s">
        <v>397</v>
      </c>
      <c r="G999" s="13" t="s">
        <v>398</v>
      </c>
      <c r="H999" s="13" t="s">
        <v>398</v>
      </c>
      <c r="I999" s="13" t="s">
        <v>399</v>
      </c>
      <c r="J999" s="29" t="s">
        <v>3316</v>
      </c>
      <c r="K999" s="29" t="s">
        <v>3444</v>
      </c>
      <c r="L999" s="49" t="s">
        <v>3536</v>
      </c>
      <c r="M999" s="5"/>
    </row>
    <row r="1000" ht="16.5" spans="1:13">
      <c r="A1000" s="29">
        <v>73</v>
      </c>
      <c r="B1000" s="13" t="s">
        <v>3312</v>
      </c>
      <c r="C1000" s="13" t="s">
        <v>3537</v>
      </c>
      <c r="D1000" s="13" t="s">
        <v>3443</v>
      </c>
      <c r="E1000" s="38" t="str">
        <f t="shared" si="8"/>
        <v>73赵锋数学与应用数学</v>
      </c>
      <c r="F1000" s="13" t="s">
        <v>2675</v>
      </c>
      <c r="G1000" s="13" t="s">
        <v>477</v>
      </c>
      <c r="H1000" s="13" t="s">
        <v>477</v>
      </c>
      <c r="I1000" s="13" t="s">
        <v>478</v>
      </c>
      <c r="J1000" s="29" t="s">
        <v>3316</v>
      </c>
      <c r="K1000" s="29" t="s">
        <v>3444</v>
      </c>
      <c r="L1000" s="49" t="s">
        <v>3538</v>
      </c>
      <c r="M1000" s="5"/>
    </row>
    <row r="1001" ht="16.5" spans="1:13">
      <c r="A1001" s="29">
        <v>74</v>
      </c>
      <c r="B1001" s="13" t="s">
        <v>3312</v>
      </c>
      <c r="C1001" s="13" t="s">
        <v>3539</v>
      </c>
      <c r="D1001" s="13" t="s">
        <v>3443</v>
      </c>
      <c r="E1001" s="38" t="str">
        <f t="shared" si="8"/>
        <v>74包雯雯数学与应用数学</v>
      </c>
      <c r="F1001" s="13" t="s">
        <v>3190</v>
      </c>
      <c r="G1001" s="13" t="s">
        <v>1383</v>
      </c>
      <c r="H1001" s="13" t="s">
        <v>1383</v>
      </c>
      <c r="I1001" s="13" t="s">
        <v>1384</v>
      </c>
      <c r="J1001" s="29" t="s">
        <v>3316</v>
      </c>
      <c r="K1001" s="29" t="s">
        <v>3444</v>
      </c>
      <c r="L1001" s="49" t="s">
        <v>3540</v>
      </c>
      <c r="M1001" s="5"/>
    </row>
    <row r="1002" ht="16.5" spans="1:13">
      <c r="A1002" s="29">
        <v>75</v>
      </c>
      <c r="B1002" s="13" t="s">
        <v>3312</v>
      </c>
      <c r="C1002" s="13" t="s">
        <v>3541</v>
      </c>
      <c r="D1002" s="13" t="s">
        <v>3443</v>
      </c>
      <c r="E1002" s="38" t="str">
        <f t="shared" si="8"/>
        <v>75吴佳淑数学与应用数学</v>
      </c>
      <c r="F1002" s="13" t="s">
        <v>3512</v>
      </c>
      <c r="G1002" s="13" t="s">
        <v>2376</v>
      </c>
      <c r="H1002" s="13" t="s">
        <v>2376</v>
      </c>
      <c r="I1002" s="13" t="s">
        <v>359</v>
      </c>
      <c r="J1002" s="29" t="s">
        <v>3316</v>
      </c>
      <c r="K1002" s="29" t="s">
        <v>3444</v>
      </c>
      <c r="L1002" s="49" t="s">
        <v>3542</v>
      </c>
      <c r="M1002" s="5"/>
    </row>
    <row r="1003" ht="16.5" spans="1:13">
      <c r="A1003" s="29">
        <v>76</v>
      </c>
      <c r="B1003" s="13" t="s">
        <v>3312</v>
      </c>
      <c r="C1003" s="13" t="s">
        <v>3543</v>
      </c>
      <c r="D1003" s="13" t="s">
        <v>3443</v>
      </c>
      <c r="E1003" s="38" t="str">
        <f t="shared" si="8"/>
        <v>76邵亦祺数学与应用数学</v>
      </c>
      <c r="F1003" s="13" t="s">
        <v>3544</v>
      </c>
      <c r="G1003" s="13" t="s">
        <v>824</v>
      </c>
      <c r="H1003" s="13" t="s">
        <v>824</v>
      </c>
      <c r="I1003" s="13" t="s">
        <v>3545</v>
      </c>
      <c r="J1003" s="29" t="s">
        <v>3316</v>
      </c>
      <c r="K1003" s="29" t="s">
        <v>3444</v>
      </c>
      <c r="L1003" s="49" t="s">
        <v>3546</v>
      </c>
      <c r="M1003" s="5"/>
    </row>
    <row r="1004" ht="16.5" spans="1:13">
      <c r="A1004" s="29">
        <v>77</v>
      </c>
      <c r="B1004" s="13" t="s">
        <v>3312</v>
      </c>
      <c r="C1004" s="13" t="s">
        <v>3547</v>
      </c>
      <c r="D1004" s="13" t="s">
        <v>3443</v>
      </c>
      <c r="E1004" s="38" t="str">
        <f t="shared" si="8"/>
        <v>77潘俊超数学与应用数学</v>
      </c>
      <c r="F1004" s="13" t="s">
        <v>3548</v>
      </c>
      <c r="G1004" s="13" t="s">
        <v>2473</v>
      </c>
      <c r="H1004" s="13" t="s">
        <v>2473</v>
      </c>
      <c r="I1004" s="13" t="s">
        <v>2474</v>
      </c>
      <c r="J1004" s="29" t="s">
        <v>3316</v>
      </c>
      <c r="K1004" s="29" t="s">
        <v>3444</v>
      </c>
      <c r="L1004" s="49" t="s">
        <v>3549</v>
      </c>
      <c r="M1004" s="5"/>
    </row>
    <row r="1005" ht="16.5" spans="1:13">
      <c r="A1005" s="29">
        <v>78</v>
      </c>
      <c r="B1005" s="13" t="s">
        <v>3312</v>
      </c>
      <c r="C1005" s="13" t="s">
        <v>3550</v>
      </c>
      <c r="D1005" s="13" t="s">
        <v>3443</v>
      </c>
      <c r="E1005" s="38" t="str">
        <f t="shared" si="8"/>
        <v>78赵威威数学与应用数学</v>
      </c>
      <c r="F1005" s="13" t="s">
        <v>3551</v>
      </c>
      <c r="G1005" s="13" t="s">
        <v>3552</v>
      </c>
      <c r="H1005" s="13" t="s">
        <v>3552</v>
      </c>
      <c r="I1005" s="13" t="s">
        <v>3553</v>
      </c>
      <c r="J1005" s="29" t="s">
        <v>3316</v>
      </c>
      <c r="K1005" s="29" t="s">
        <v>3444</v>
      </c>
      <c r="L1005" s="49" t="s">
        <v>3554</v>
      </c>
      <c r="M1005" s="5"/>
    </row>
    <row r="1006" ht="16.5" spans="1:13">
      <c r="A1006" s="29">
        <v>79</v>
      </c>
      <c r="B1006" s="13" t="s">
        <v>3312</v>
      </c>
      <c r="C1006" s="13" t="s">
        <v>3555</v>
      </c>
      <c r="D1006" s="13" t="s">
        <v>3443</v>
      </c>
      <c r="E1006" s="38" t="str">
        <f t="shared" si="8"/>
        <v>79许杭峰数学与应用数学</v>
      </c>
      <c r="F1006" s="13" t="s">
        <v>3401</v>
      </c>
      <c r="G1006" s="13" t="s">
        <v>195</v>
      </c>
      <c r="H1006" s="13" t="s">
        <v>195</v>
      </c>
      <c r="I1006" s="13" t="s">
        <v>196</v>
      </c>
      <c r="J1006" s="29" t="s">
        <v>3316</v>
      </c>
      <c r="K1006" s="29" t="s">
        <v>3444</v>
      </c>
      <c r="L1006" s="49" t="s">
        <v>3556</v>
      </c>
      <c r="M1006" s="5"/>
    </row>
    <row r="1007" ht="16.5" spans="1:13">
      <c r="A1007" s="29">
        <v>80</v>
      </c>
      <c r="B1007" s="13" t="s">
        <v>3312</v>
      </c>
      <c r="C1007" s="13" t="s">
        <v>3557</v>
      </c>
      <c r="D1007" s="13" t="s">
        <v>3443</v>
      </c>
      <c r="E1007" s="38" t="str">
        <f t="shared" si="8"/>
        <v>80周畅数学与应用数学</v>
      </c>
      <c r="F1007" s="13" t="s">
        <v>3558</v>
      </c>
      <c r="G1007" s="13" t="s">
        <v>70</v>
      </c>
      <c r="H1007" s="13" t="s">
        <v>70</v>
      </c>
      <c r="I1007" s="13" t="s">
        <v>71</v>
      </c>
      <c r="J1007" s="29" t="s">
        <v>3316</v>
      </c>
      <c r="K1007" s="29" t="s">
        <v>3444</v>
      </c>
      <c r="L1007" s="49" t="s">
        <v>3559</v>
      </c>
      <c r="M1007" s="5"/>
    </row>
    <row r="1008" ht="16.5" spans="1:13">
      <c r="A1008" s="29">
        <v>81</v>
      </c>
      <c r="B1008" s="13" t="s">
        <v>3312</v>
      </c>
      <c r="C1008" s="13" t="s">
        <v>3560</v>
      </c>
      <c r="D1008" s="13" t="s">
        <v>3443</v>
      </c>
      <c r="E1008" s="38" t="str">
        <f t="shared" si="8"/>
        <v>81周春彪数学与应用数学</v>
      </c>
      <c r="F1008" s="13" t="s">
        <v>3561</v>
      </c>
      <c r="G1008" s="13" t="s">
        <v>1471</v>
      </c>
      <c r="H1008" s="13" t="s">
        <v>1471</v>
      </c>
      <c r="I1008" s="13" t="s">
        <v>1472</v>
      </c>
      <c r="J1008" s="29" t="s">
        <v>3316</v>
      </c>
      <c r="K1008" s="29" t="s">
        <v>3444</v>
      </c>
      <c r="L1008" s="49" t="s">
        <v>3562</v>
      </c>
      <c r="M1008" s="5"/>
    </row>
    <row r="1009" ht="16.5" spans="1:13">
      <c r="A1009" s="29">
        <v>82</v>
      </c>
      <c r="B1009" s="13" t="s">
        <v>3312</v>
      </c>
      <c r="C1009" s="13" t="s">
        <v>3563</v>
      </c>
      <c r="D1009" s="13" t="s">
        <v>3443</v>
      </c>
      <c r="E1009" s="38" t="str">
        <f t="shared" si="8"/>
        <v>82楼朔璇数学与应用数学</v>
      </c>
      <c r="F1009" s="13" t="s">
        <v>3564</v>
      </c>
      <c r="G1009" s="13" t="s">
        <v>2534</v>
      </c>
      <c r="H1009" s="13" t="s">
        <v>2534</v>
      </c>
      <c r="I1009" s="13" t="s">
        <v>1600</v>
      </c>
      <c r="J1009" s="29" t="s">
        <v>3316</v>
      </c>
      <c r="K1009" s="29" t="s">
        <v>3444</v>
      </c>
      <c r="L1009" s="49" t="s">
        <v>3565</v>
      </c>
      <c r="M1009" s="5"/>
    </row>
    <row r="1010" ht="16.5" spans="1:13">
      <c r="A1010" s="29">
        <v>83</v>
      </c>
      <c r="B1010" s="13" t="s">
        <v>3312</v>
      </c>
      <c r="C1010" s="13" t="s">
        <v>3566</v>
      </c>
      <c r="D1010" s="13" t="s">
        <v>3443</v>
      </c>
      <c r="E1010" s="38" t="str">
        <f t="shared" si="8"/>
        <v>83梁浩建数学与应用数学</v>
      </c>
      <c r="F1010" s="13" t="s">
        <v>2615</v>
      </c>
      <c r="G1010" s="13" t="s">
        <v>331</v>
      </c>
      <c r="H1010" s="13" t="s">
        <v>331</v>
      </c>
      <c r="I1010" s="13" t="s">
        <v>332</v>
      </c>
      <c r="J1010" s="29" t="s">
        <v>3316</v>
      </c>
      <c r="K1010" s="29" t="s">
        <v>3444</v>
      </c>
      <c r="L1010" s="49" t="s">
        <v>3567</v>
      </c>
      <c r="M1010" s="5"/>
    </row>
    <row r="1011" ht="16.5" spans="1:13">
      <c r="A1011" s="29">
        <v>84</v>
      </c>
      <c r="B1011" s="13" t="s">
        <v>3312</v>
      </c>
      <c r="C1011" s="13" t="s">
        <v>3568</v>
      </c>
      <c r="D1011" s="13" t="s">
        <v>3443</v>
      </c>
      <c r="E1011" s="38" t="str">
        <f t="shared" si="8"/>
        <v>84求瑶琼数学与应用数学</v>
      </c>
      <c r="F1011" s="13" t="s">
        <v>3569</v>
      </c>
      <c r="G1011" s="13" t="s">
        <v>35</v>
      </c>
      <c r="H1011" s="13" t="s">
        <v>35</v>
      </c>
      <c r="I1011" s="13" t="s">
        <v>36</v>
      </c>
      <c r="J1011" s="29" t="s">
        <v>3316</v>
      </c>
      <c r="K1011" s="29" t="s">
        <v>3444</v>
      </c>
      <c r="L1011" s="49" t="s">
        <v>3570</v>
      </c>
      <c r="M1011" s="5"/>
    </row>
    <row r="1012" ht="16.5" spans="1:13">
      <c r="A1012" s="29">
        <v>85</v>
      </c>
      <c r="B1012" s="13" t="s">
        <v>3312</v>
      </c>
      <c r="C1012" s="13" t="s">
        <v>3571</v>
      </c>
      <c r="D1012" s="13" t="s">
        <v>3443</v>
      </c>
      <c r="E1012" s="38" t="str">
        <f t="shared" si="8"/>
        <v>85汪立群数学与应用数学</v>
      </c>
      <c r="F1012" s="13" t="s">
        <v>3572</v>
      </c>
      <c r="G1012" s="13" t="s">
        <v>3573</v>
      </c>
      <c r="H1012" s="13" t="s">
        <v>3573</v>
      </c>
      <c r="I1012" s="13" t="s">
        <v>3574</v>
      </c>
      <c r="J1012" s="29" t="s">
        <v>3316</v>
      </c>
      <c r="K1012" s="29" t="s">
        <v>3444</v>
      </c>
      <c r="L1012" s="49" t="s">
        <v>3575</v>
      </c>
      <c r="M1012" s="5"/>
    </row>
    <row r="1013" ht="16.5" spans="1:13">
      <c r="A1013" s="29">
        <v>86</v>
      </c>
      <c r="B1013" s="13" t="s">
        <v>3312</v>
      </c>
      <c r="C1013" s="13" t="s">
        <v>3576</v>
      </c>
      <c r="D1013" s="13" t="s">
        <v>3443</v>
      </c>
      <c r="E1013" s="38" t="str">
        <f t="shared" si="8"/>
        <v>86陈慧贤数学与应用数学</v>
      </c>
      <c r="F1013" s="13" t="s">
        <v>3577</v>
      </c>
      <c r="G1013" s="13" t="s">
        <v>3578</v>
      </c>
      <c r="H1013" s="13" t="s">
        <v>3578</v>
      </c>
      <c r="I1013" s="13" t="s">
        <v>3579</v>
      </c>
      <c r="J1013" s="29" t="s">
        <v>3316</v>
      </c>
      <c r="K1013" s="29" t="s">
        <v>3444</v>
      </c>
      <c r="L1013" s="49" t="s">
        <v>3580</v>
      </c>
      <c r="M1013" s="5"/>
    </row>
    <row r="1014" ht="16.5" spans="1:13">
      <c r="A1014" s="29">
        <v>87</v>
      </c>
      <c r="B1014" s="13" t="s">
        <v>3312</v>
      </c>
      <c r="C1014" s="13" t="s">
        <v>3581</v>
      </c>
      <c r="D1014" s="13" t="s">
        <v>3443</v>
      </c>
      <c r="E1014" s="38" t="str">
        <f t="shared" si="8"/>
        <v>87邓一敏数学与应用数学</v>
      </c>
      <c r="F1014" s="13" t="s">
        <v>3582</v>
      </c>
      <c r="G1014" s="13" t="s">
        <v>3583</v>
      </c>
      <c r="H1014" s="13" t="s">
        <v>3583</v>
      </c>
      <c r="I1014" s="13" t="s">
        <v>3584</v>
      </c>
      <c r="J1014" s="29" t="s">
        <v>3316</v>
      </c>
      <c r="K1014" s="29" t="s">
        <v>3444</v>
      </c>
      <c r="L1014" s="49" t="s">
        <v>3585</v>
      </c>
      <c r="M1014" s="5"/>
    </row>
    <row r="1015" ht="16.5" spans="1:13">
      <c r="A1015" s="29">
        <v>88</v>
      </c>
      <c r="B1015" s="13" t="s">
        <v>3312</v>
      </c>
      <c r="C1015" s="13" t="s">
        <v>3586</v>
      </c>
      <c r="D1015" s="13" t="s">
        <v>3443</v>
      </c>
      <c r="E1015" s="38" t="str">
        <f t="shared" si="8"/>
        <v>88李爽数学与应用数学</v>
      </c>
      <c r="F1015" s="13" t="s">
        <v>3587</v>
      </c>
      <c r="G1015" s="13" t="s">
        <v>3588</v>
      </c>
      <c r="H1015" s="13" t="s">
        <v>3588</v>
      </c>
      <c r="I1015" s="13" t="s">
        <v>3589</v>
      </c>
      <c r="J1015" s="29" t="s">
        <v>3316</v>
      </c>
      <c r="K1015" s="29" t="s">
        <v>3444</v>
      </c>
      <c r="L1015" s="49" t="s">
        <v>3590</v>
      </c>
      <c r="M1015" s="5"/>
    </row>
    <row r="1016" ht="16.5" spans="1:13">
      <c r="A1016" s="29">
        <v>89</v>
      </c>
      <c r="B1016" s="13" t="s">
        <v>3312</v>
      </c>
      <c r="C1016" s="13" t="s">
        <v>3591</v>
      </c>
      <c r="D1016" s="13" t="s">
        <v>3443</v>
      </c>
      <c r="E1016" s="38" t="str">
        <f t="shared" si="8"/>
        <v>89陆倩数学与应用数学</v>
      </c>
      <c r="F1016" s="13" t="s">
        <v>3592</v>
      </c>
      <c r="G1016" s="13" t="s">
        <v>3593</v>
      </c>
      <c r="H1016" s="13" t="s">
        <v>3593</v>
      </c>
      <c r="I1016" s="13" t="s">
        <v>3594</v>
      </c>
      <c r="J1016" s="29" t="s">
        <v>3316</v>
      </c>
      <c r="K1016" s="29" t="s">
        <v>3444</v>
      </c>
      <c r="L1016" s="49" t="s">
        <v>3595</v>
      </c>
      <c r="M1016" s="5"/>
    </row>
    <row r="1017" ht="16.5" spans="1:13">
      <c r="A1017" s="29">
        <v>90</v>
      </c>
      <c r="B1017" s="13" t="s">
        <v>3312</v>
      </c>
      <c r="C1017" s="13" t="s">
        <v>3596</v>
      </c>
      <c r="D1017" s="13" t="s">
        <v>3443</v>
      </c>
      <c r="E1017" s="38" t="str">
        <f t="shared" si="8"/>
        <v>90张婷数学与应用数学</v>
      </c>
      <c r="F1017" s="13" t="s">
        <v>3597</v>
      </c>
      <c r="G1017" s="13" t="s">
        <v>3598</v>
      </c>
      <c r="H1017" s="13" t="s">
        <v>3598</v>
      </c>
      <c r="I1017" s="13" t="s">
        <v>3599</v>
      </c>
      <c r="J1017" s="29" t="s">
        <v>3316</v>
      </c>
      <c r="K1017" s="29" t="s">
        <v>3317</v>
      </c>
      <c r="L1017" s="126" t="s">
        <v>3600</v>
      </c>
      <c r="M1017" s="5"/>
    </row>
    <row r="1018" ht="16.5" spans="1:13">
      <c r="A1018" s="29">
        <v>91</v>
      </c>
      <c r="B1018" s="13" t="s">
        <v>3312</v>
      </c>
      <c r="C1018" s="13" t="s">
        <v>3601</v>
      </c>
      <c r="D1018" s="13" t="s">
        <v>3443</v>
      </c>
      <c r="E1018" s="38" t="str">
        <f t="shared" si="8"/>
        <v>91苏海霓数学与应用数学</v>
      </c>
      <c r="F1018" s="13" t="s">
        <v>3602</v>
      </c>
      <c r="G1018" s="13" t="s">
        <v>3603</v>
      </c>
      <c r="H1018" s="13" t="s">
        <v>3603</v>
      </c>
      <c r="I1018" s="13" t="s">
        <v>3604</v>
      </c>
      <c r="J1018" s="29" t="s">
        <v>3316</v>
      </c>
      <c r="K1018" s="29" t="s">
        <v>3444</v>
      </c>
      <c r="L1018" s="49" t="s">
        <v>3605</v>
      </c>
      <c r="M1018" s="5"/>
    </row>
    <row r="1019" ht="16.5" spans="1:13">
      <c r="A1019" s="29">
        <v>92</v>
      </c>
      <c r="B1019" s="13" t="s">
        <v>3312</v>
      </c>
      <c r="C1019" s="13" t="s">
        <v>3606</v>
      </c>
      <c r="D1019" s="13" t="s">
        <v>3443</v>
      </c>
      <c r="E1019" s="38" t="str">
        <f t="shared" si="8"/>
        <v>92赵钰敏数学与应用数学</v>
      </c>
      <c r="F1019" s="13" t="s">
        <v>3607</v>
      </c>
      <c r="G1019" s="13" t="s">
        <v>3608</v>
      </c>
      <c r="H1019" s="13" t="s">
        <v>3608</v>
      </c>
      <c r="I1019" s="13" t="s">
        <v>3082</v>
      </c>
      <c r="J1019" s="29" t="s">
        <v>3316</v>
      </c>
      <c r="K1019" s="29" t="s">
        <v>3444</v>
      </c>
      <c r="L1019" s="49" t="s">
        <v>3609</v>
      </c>
      <c r="M1019" s="5"/>
    </row>
    <row r="1020" ht="16.5" spans="1:13">
      <c r="A1020" s="29">
        <v>93</v>
      </c>
      <c r="B1020" s="13" t="s">
        <v>3312</v>
      </c>
      <c r="C1020" s="13" t="s">
        <v>3610</v>
      </c>
      <c r="D1020" s="13" t="s">
        <v>3443</v>
      </c>
      <c r="E1020" s="38" t="str">
        <f t="shared" si="8"/>
        <v>93方紫薇数学与应用数学</v>
      </c>
      <c r="F1020" s="13" t="s">
        <v>3611</v>
      </c>
      <c r="G1020" s="13" t="s">
        <v>3612</v>
      </c>
      <c r="H1020" s="13" t="s">
        <v>3612</v>
      </c>
      <c r="I1020" s="13" t="s">
        <v>3082</v>
      </c>
      <c r="J1020" s="29" t="s">
        <v>3316</v>
      </c>
      <c r="K1020" s="29" t="s">
        <v>3444</v>
      </c>
      <c r="L1020" s="49" t="s">
        <v>3613</v>
      </c>
      <c r="M1020" s="5"/>
    </row>
    <row r="1021" ht="16.5" spans="1:13">
      <c r="A1021" s="29">
        <v>94</v>
      </c>
      <c r="B1021" s="13" t="s">
        <v>3312</v>
      </c>
      <c r="C1021" s="13" t="s">
        <v>3614</v>
      </c>
      <c r="D1021" s="13" t="s">
        <v>3443</v>
      </c>
      <c r="E1021" s="38" t="str">
        <f t="shared" si="8"/>
        <v>94朱悦数学与应用数学</v>
      </c>
      <c r="F1021" s="13" t="s">
        <v>2801</v>
      </c>
      <c r="G1021" s="13" t="s">
        <v>2186</v>
      </c>
      <c r="H1021" s="13" t="s">
        <v>2186</v>
      </c>
      <c r="I1021" s="13" t="s">
        <v>1316</v>
      </c>
      <c r="J1021" s="29" t="s">
        <v>3316</v>
      </c>
      <c r="K1021" s="29" t="s">
        <v>3444</v>
      </c>
      <c r="L1021" s="49" t="s">
        <v>3615</v>
      </c>
      <c r="M1021" s="5"/>
    </row>
    <row r="1022" ht="16.5" spans="1:13">
      <c r="A1022" s="29">
        <v>95</v>
      </c>
      <c r="B1022" s="13" t="s">
        <v>3312</v>
      </c>
      <c r="C1022" s="13" t="s">
        <v>3616</v>
      </c>
      <c r="D1022" s="13" t="s">
        <v>3443</v>
      </c>
      <c r="E1022" s="38" t="str">
        <f t="shared" si="8"/>
        <v>95张鑫灵数学与应用数学</v>
      </c>
      <c r="F1022" s="13" t="s">
        <v>3569</v>
      </c>
      <c r="G1022" s="13" t="s">
        <v>35</v>
      </c>
      <c r="H1022" s="13" t="s">
        <v>35</v>
      </c>
      <c r="I1022" s="13" t="s">
        <v>36</v>
      </c>
      <c r="J1022" s="29" t="s">
        <v>3316</v>
      </c>
      <c r="K1022" s="29" t="s">
        <v>3444</v>
      </c>
      <c r="L1022" s="49" t="s">
        <v>3617</v>
      </c>
      <c r="M1022" s="5"/>
    </row>
    <row r="1023" ht="16.5" spans="1:13">
      <c r="A1023" s="29">
        <v>96</v>
      </c>
      <c r="B1023" s="13" t="s">
        <v>3312</v>
      </c>
      <c r="C1023" s="13" t="s">
        <v>3618</v>
      </c>
      <c r="D1023" s="13" t="s">
        <v>3443</v>
      </c>
      <c r="E1023" s="38" t="str">
        <f t="shared" si="8"/>
        <v>96虞钱超数学与应用数学</v>
      </c>
      <c r="F1023" s="13" t="s">
        <v>3619</v>
      </c>
      <c r="G1023" s="13" t="s">
        <v>3620</v>
      </c>
      <c r="H1023" s="13" t="s">
        <v>3620</v>
      </c>
      <c r="I1023" s="13" t="s">
        <v>3621</v>
      </c>
      <c r="J1023" s="29" t="s">
        <v>3316</v>
      </c>
      <c r="K1023" s="29" t="s">
        <v>3444</v>
      </c>
      <c r="L1023" s="49" t="s">
        <v>3622</v>
      </c>
      <c r="M1023" s="5"/>
    </row>
    <row r="1024" ht="16.5" spans="1:13">
      <c r="A1024" s="29">
        <v>97</v>
      </c>
      <c r="B1024" s="13" t="s">
        <v>3312</v>
      </c>
      <c r="C1024" s="13" t="s">
        <v>3623</v>
      </c>
      <c r="D1024" s="13" t="s">
        <v>3443</v>
      </c>
      <c r="E1024" s="38" t="str">
        <f t="shared" si="8"/>
        <v>97钱旭升数学与应用数学</v>
      </c>
      <c r="F1024" s="13" t="s">
        <v>3512</v>
      </c>
      <c r="G1024" s="13" t="s">
        <v>358</v>
      </c>
      <c r="H1024" s="13" t="s">
        <v>358</v>
      </c>
      <c r="I1024" s="13" t="s">
        <v>359</v>
      </c>
      <c r="J1024" s="29" t="s">
        <v>3316</v>
      </c>
      <c r="K1024" s="29" t="s">
        <v>3444</v>
      </c>
      <c r="L1024" s="49" t="s">
        <v>3624</v>
      </c>
      <c r="M1024" s="5"/>
    </row>
    <row r="1025" ht="16.5" spans="1:13">
      <c r="A1025" s="29">
        <v>98</v>
      </c>
      <c r="B1025" s="13" t="s">
        <v>3312</v>
      </c>
      <c r="C1025" s="13" t="s">
        <v>3625</v>
      </c>
      <c r="D1025" s="13" t="s">
        <v>3443</v>
      </c>
      <c r="E1025" s="38" t="str">
        <f t="shared" si="8"/>
        <v>98王文馨数学与应用数学</v>
      </c>
      <c r="F1025" s="13" t="s">
        <v>2716</v>
      </c>
      <c r="G1025" s="13" t="s">
        <v>2717</v>
      </c>
      <c r="H1025" s="13" t="s">
        <v>2717</v>
      </c>
      <c r="I1025" s="13" t="s">
        <v>191</v>
      </c>
      <c r="J1025" s="29" t="s">
        <v>3316</v>
      </c>
      <c r="K1025" s="29" t="s">
        <v>3444</v>
      </c>
      <c r="L1025" s="49" t="s">
        <v>3626</v>
      </c>
      <c r="M1025" s="5"/>
    </row>
    <row r="1026" ht="16.5" spans="1:13">
      <c r="A1026" s="29">
        <v>99</v>
      </c>
      <c r="B1026" s="13" t="s">
        <v>3312</v>
      </c>
      <c r="C1026" s="13" t="s">
        <v>3627</v>
      </c>
      <c r="D1026" s="13" t="s">
        <v>3443</v>
      </c>
      <c r="E1026" s="38" t="str">
        <f t="shared" si="8"/>
        <v>99赵嘉璐数学与应用数学</v>
      </c>
      <c r="F1026" s="13" t="s">
        <v>3628</v>
      </c>
      <c r="G1026" s="13" t="s">
        <v>3629</v>
      </c>
      <c r="H1026" s="13" t="s">
        <v>3629</v>
      </c>
      <c r="I1026" s="13" t="s">
        <v>3630</v>
      </c>
      <c r="J1026" s="29" t="s">
        <v>3316</v>
      </c>
      <c r="K1026" s="29" t="s">
        <v>3444</v>
      </c>
      <c r="L1026" s="49" t="s">
        <v>3631</v>
      </c>
      <c r="M1026" s="5"/>
    </row>
    <row r="1027" ht="16.5" spans="1:13">
      <c r="A1027" s="29">
        <v>100</v>
      </c>
      <c r="B1027" s="13" t="s">
        <v>3312</v>
      </c>
      <c r="C1027" s="13" t="s">
        <v>3632</v>
      </c>
      <c r="D1027" s="13" t="s">
        <v>3443</v>
      </c>
      <c r="E1027" s="38" t="str">
        <f t="shared" si="8"/>
        <v>100胡佩瑶数学与应用数学</v>
      </c>
      <c r="F1027" s="13" t="s">
        <v>3633</v>
      </c>
      <c r="G1027" s="13" t="s">
        <v>3634</v>
      </c>
      <c r="H1027" s="13" t="s">
        <v>3634</v>
      </c>
      <c r="I1027" s="13" t="s">
        <v>1586</v>
      </c>
      <c r="J1027" s="29" t="s">
        <v>3316</v>
      </c>
      <c r="K1027" s="29" t="s">
        <v>3444</v>
      </c>
      <c r="L1027" s="49" t="s">
        <v>3635</v>
      </c>
      <c r="M1027" s="5"/>
    </row>
    <row r="1028" ht="16.5" spans="1:13">
      <c r="A1028" s="29">
        <v>101</v>
      </c>
      <c r="B1028" s="13" t="s">
        <v>3312</v>
      </c>
      <c r="C1028" s="13" t="s">
        <v>3636</v>
      </c>
      <c r="D1028" s="13" t="s">
        <v>3443</v>
      </c>
      <c r="E1028" s="38" t="str">
        <f t="shared" si="8"/>
        <v>101胡佳慧数学与应用数学</v>
      </c>
      <c r="F1028" s="13" t="s">
        <v>3637</v>
      </c>
      <c r="G1028" s="13" t="s">
        <v>321</v>
      </c>
      <c r="H1028" s="13" t="s">
        <v>321</v>
      </c>
      <c r="I1028" s="13" t="s">
        <v>923</v>
      </c>
      <c r="J1028" s="29" t="s">
        <v>3316</v>
      </c>
      <c r="K1028" s="29" t="s">
        <v>3444</v>
      </c>
      <c r="L1028" s="49" t="s">
        <v>3638</v>
      </c>
      <c r="M1028" s="5"/>
    </row>
    <row r="1029" ht="16.5" spans="1:13">
      <c r="A1029" s="29">
        <v>102</v>
      </c>
      <c r="B1029" s="13" t="s">
        <v>3312</v>
      </c>
      <c r="C1029" s="13" t="s">
        <v>3639</v>
      </c>
      <c r="D1029" s="13" t="s">
        <v>3443</v>
      </c>
      <c r="E1029" s="38" t="str">
        <f t="shared" si="8"/>
        <v>102柳聪数学与应用数学</v>
      </c>
      <c r="F1029" s="13" t="s">
        <v>3561</v>
      </c>
      <c r="G1029" s="13" t="s">
        <v>1471</v>
      </c>
      <c r="H1029" s="13" t="s">
        <v>1471</v>
      </c>
      <c r="I1029" s="13" t="s">
        <v>1472</v>
      </c>
      <c r="J1029" s="29" t="s">
        <v>3316</v>
      </c>
      <c r="K1029" s="29" t="s">
        <v>3444</v>
      </c>
      <c r="L1029" s="49" t="s">
        <v>3640</v>
      </c>
      <c r="M1029" s="5"/>
    </row>
    <row r="1030" ht="16.5" spans="1:13">
      <c r="A1030" s="29">
        <v>103</v>
      </c>
      <c r="B1030" s="13" t="s">
        <v>3312</v>
      </c>
      <c r="C1030" s="13" t="s">
        <v>3641</v>
      </c>
      <c r="D1030" s="13" t="s">
        <v>3443</v>
      </c>
      <c r="E1030" s="38" t="str">
        <f t="shared" si="8"/>
        <v>103许菁茂数学与应用数学</v>
      </c>
      <c r="F1030" s="13" t="s">
        <v>994</v>
      </c>
      <c r="G1030" s="13" t="s">
        <v>45</v>
      </c>
      <c r="H1030" s="13" t="s">
        <v>45</v>
      </c>
      <c r="I1030" s="13" t="s">
        <v>46</v>
      </c>
      <c r="J1030" s="29" t="s">
        <v>3316</v>
      </c>
      <c r="K1030" s="29" t="s">
        <v>3444</v>
      </c>
      <c r="L1030" s="49" t="s">
        <v>3642</v>
      </c>
      <c r="M1030" s="5"/>
    </row>
    <row r="1031" ht="16.5" spans="1:13">
      <c r="A1031" s="29">
        <v>104</v>
      </c>
      <c r="B1031" s="13" t="s">
        <v>3312</v>
      </c>
      <c r="C1031" s="13" t="s">
        <v>3643</v>
      </c>
      <c r="D1031" s="13" t="s">
        <v>3443</v>
      </c>
      <c r="E1031" s="38" t="str">
        <f t="shared" si="8"/>
        <v>104方兢业数学与应用数学</v>
      </c>
      <c r="F1031" s="13" t="s">
        <v>994</v>
      </c>
      <c r="G1031" s="13" t="s">
        <v>3049</v>
      </c>
      <c r="H1031" s="13" t="s">
        <v>3049</v>
      </c>
      <c r="I1031" s="13" t="s">
        <v>46</v>
      </c>
      <c r="J1031" s="29" t="s">
        <v>3316</v>
      </c>
      <c r="K1031" s="29" t="s">
        <v>3444</v>
      </c>
      <c r="L1031" s="49" t="s">
        <v>3644</v>
      </c>
      <c r="M1031" s="5"/>
    </row>
    <row r="1032" ht="16.5" spans="1:13">
      <c r="A1032" s="29">
        <v>105</v>
      </c>
      <c r="B1032" s="13" t="s">
        <v>3312</v>
      </c>
      <c r="C1032" s="13" t="s">
        <v>3645</v>
      </c>
      <c r="D1032" s="13" t="s">
        <v>3443</v>
      </c>
      <c r="E1032" s="38" t="str">
        <f t="shared" si="8"/>
        <v>105彭苗苗数学与应用数学</v>
      </c>
      <c r="F1032" s="13" t="s">
        <v>1063</v>
      </c>
      <c r="G1032" s="13" t="s">
        <v>1064</v>
      </c>
      <c r="H1032" s="13" t="s">
        <v>1064</v>
      </c>
      <c r="I1032" s="13" t="s">
        <v>3646</v>
      </c>
      <c r="J1032" s="29" t="s">
        <v>3316</v>
      </c>
      <c r="K1032" s="29" t="s">
        <v>3444</v>
      </c>
      <c r="L1032" s="49" t="s">
        <v>3647</v>
      </c>
      <c r="M1032" s="5"/>
    </row>
    <row r="1033" ht="16.5" spans="1:13">
      <c r="A1033" s="29">
        <v>106</v>
      </c>
      <c r="B1033" s="13" t="s">
        <v>3312</v>
      </c>
      <c r="C1033" s="13" t="s">
        <v>3648</v>
      </c>
      <c r="D1033" s="13" t="s">
        <v>3443</v>
      </c>
      <c r="E1033" s="38" t="str">
        <f t="shared" si="8"/>
        <v>106张甜甜数学与应用数学</v>
      </c>
      <c r="F1033" s="13" t="s">
        <v>3649</v>
      </c>
      <c r="G1033" s="13" t="s">
        <v>3650</v>
      </c>
      <c r="H1033" s="13" t="s">
        <v>3650</v>
      </c>
      <c r="I1033" s="13" t="s">
        <v>3651</v>
      </c>
      <c r="J1033" s="29" t="s">
        <v>3316</v>
      </c>
      <c r="K1033" s="29" t="s">
        <v>3444</v>
      </c>
      <c r="L1033" s="49" t="s">
        <v>3652</v>
      </c>
      <c r="M1033" s="5"/>
    </row>
    <row r="1034" ht="16.5" spans="1:13">
      <c r="A1034" s="29">
        <v>107</v>
      </c>
      <c r="B1034" s="13" t="s">
        <v>3312</v>
      </c>
      <c r="C1034" s="13" t="s">
        <v>3653</v>
      </c>
      <c r="D1034" s="13" t="s">
        <v>3443</v>
      </c>
      <c r="E1034" s="38" t="str">
        <f t="shared" si="8"/>
        <v>107朱玲圆数学与应用数学</v>
      </c>
      <c r="F1034" s="13" t="s">
        <v>3467</v>
      </c>
      <c r="G1034" s="13" t="s">
        <v>135</v>
      </c>
      <c r="H1034" s="13" t="s">
        <v>135</v>
      </c>
      <c r="I1034" s="13" t="s">
        <v>136</v>
      </c>
      <c r="J1034" s="29" t="s">
        <v>3316</v>
      </c>
      <c r="K1034" s="29" t="s">
        <v>3444</v>
      </c>
      <c r="L1034" s="49" t="s">
        <v>3654</v>
      </c>
      <c r="M1034" s="5"/>
    </row>
    <row r="1035" ht="33" spans="1:13">
      <c r="A1035" s="29">
        <v>108</v>
      </c>
      <c r="B1035" s="13" t="s">
        <v>3312</v>
      </c>
      <c r="C1035" s="13" t="s">
        <v>3655</v>
      </c>
      <c r="D1035" s="13" t="s">
        <v>3443</v>
      </c>
      <c r="E1035" s="38" t="str">
        <f t="shared" si="8"/>
        <v>108丁祥丽数学与应用数学</v>
      </c>
      <c r="F1035" s="13" t="s">
        <v>3656</v>
      </c>
      <c r="G1035" s="13" t="s">
        <v>3657</v>
      </c>
      <c r="H1035" s="13" t="s">
        <v>3657</v>
      </c>
      <c r="I1035" s="13" t="s">
        <v>3658</v>
      </c>
      <c r="J1035" s="29" t="s">
        <v>3316</v>
      </c>
      <c r="K1035" s="29" t="s">
        <v>3317</v>
      </c>
      <c r="L1035" s="126" t="s">
        <v>3659</v>
      </c>
      <c r="M1035" s="5"/>
    </row>
    <row r="1036" ht="16.5" spans="1:13">
      <c r="A1036" s="29">
        <v>109</v>
      </c>
      <c r="B1036" s="13" t="s">
        <v>3312</v>
      </c>
      <c r="C1036" s="13" t="s">
        <v>3660</v>
      </c>
      <c r="D1036" s="13" t="s">
        <v>3661</v>
      </c>
      <c r="E1036" s="38" t="str">
        <f t="shared" si="8"/>
        <v>109徐梦婷电子商务</v>
      </c>
      <c r="F1036" s="13" t="s">
        <v>3662</v>
      </c>
      <c r="G1036" s="13" t="s">
        <v>3663</v>
      </c>
      <c r="H1036" s="13" t="s">
        <v>3663</v>
      </c>
      <c r="I1036" s="13" t="s">
        <v>3664</v>
      </c>
      <c r="J1036" s="29" t="s">
        <v>3316</v>
      </c>
      <c r="K1036" s="29" t="s">
        <v>3665</v>
      </c>
      <c r="L1036" s="49" t="s">
        <v>3666</v>
      </c>
      <c r="M1036" s="5"/>
    </row>
    <row r="1037" ht="16.5" spans="1:13">
      <c r="A1037" s="29">
        <v>110</v>
      </c>
      <c r="B1037" s="13" t="s">
        <v>3312</v>
      </c>
      <c r="C1037" s="13" t="s">
        <v>3667</v>
      </c>
      <c r="D1037" s="13" t="s">
        <v>3661</v>
      </c>
      <c r="E1037" s="38" t="str">
        <f t="shared" si="8"/>
        <v>110丁成电子商务</v>
      </c>
      <c r="F1037" s="13" t="s">
        <v>2611</v>
      </c>
      <c r="G1037" s="13" t="s">
        <v>281</v>
      </c>
      <c r="H1037" s="13" t="s">
        <v>281</v>
      </c>
      <c r="I1037" s="13" t="s">
        <v>282</v>
      </c>
      <c r="J1037" s="29" t="s">
        <v>3316</v>
      </c>
      <c r="K1037" s="29" t="s">
        <v>3665</v>
      </c>
      <c r="L1037" s="49" t="s">
        <v>3668</v>
      </c>
      <c r="M1037" s="5"/>
    </row>
    <row r="1038" ht="16.5" spans="1:13">
      <c r="A1038" s="29">
        <v>111</v>
      </c>
      <c r="B1038" s="13" t="s">
        <v>3312</v>
      </c>
      <c r="C1038" s="13" t="s">
        <v>3669</v>
      </c>
      <c r="D1038" s="13" t="s">
        <v>3661</v>
      </c>
      <c r="E1038" s="38" t="str">
        <f t="shared" si="8"/>
        <v>111陈惠晶电子商务</v>
      </c>
      <c r="F1038" s="13" t="s">
        <v>2801</v>
      </c>
      <c r="G1038" s="13" t="s">
        <v>1315</v>
      </c>
      <c r="H1038" s="13" t="s">
        <v>1315</v>
      </c>
      <c r="I1038" s="13" t="s">
        <v>1316</v>
      </c>
      <c r="J1038" s="29" t="s">
        <v>3316</v>
      </c>
      <c r="K1038" s="29" t="s">
        <v>3665</v>
      </c>
      <c r="L1038" s="49" t="s">
        <v>3670</v>
      </c>
      <c r="M1038" s="5"/>
    </row>
    <row r="1039" ht="16.5" spans="1:13">
      <c r="A1039" s="29">
        <v>112</v>
      </c>
      <c r="B1039" s="13" t="s">
        <v>3312</v>
      </c>
      <c r="C1039" s="13" t="s">
        <v>3671</v>
      </c>
      <c r="D1039" s="13" t="s">
        <v>3661</v>
      </c>
      <c r="E1039" s="38" t="str">
        <f t="shared" si="8"/>
        <v>112史章蓉电子商务</v>
      </c>
      <c r="F1039" s="13" t="s">
        <v>3672</v>
      </c>
      <c r="G1039" s="13" t="s">
        <v>3673</v>
      </c>
      <c r="H1039" s="13" t="s">
        <v>3673</v>
      </c>
      <c r="I1039" s="13" t="s">
        <v>3674</v>
      </c>
      <c r="J1039" s="29" t="s">
        <v>3316</v>
      </c>
      <c r="K1039" s="29" t="s">
        <v>3665</v>
      </c>
      <c r="L1039" s="49" t="s">
        <v>3675</v>
      </c>
      <c r="M1039" s="5"/>
    </row>
    <row r="1040" ht="16.5" spans="1:13">
      <c r="A1040" s="29">
        <v>113</v>
      </c>
      <c r="B1040" s="13" t="s">
        <v>3312</v>
      </c>
      <c r="C1040" s="13" t="s">
        <v>3676</v>
      </c>
      <c r="D1040" s="13" t="s">
        <v>3661</v>
      </c>
      <c r="E1040" s="38" t="str">
        <f t="shared" si="8"/>
        <v>113李月月电子商务</v>
      </c>
      <c r="F1040" s="13" t="s">
        <v>3677</v>
      </c>
      <c r="G1040" s="13" t="s">
        <v>146</v>
      </c>
      <c r="H1040" s="13" t="s">
        <v>146</v>
      </c>
      <c r="I1040" s="13" t="s">
        <v>147</v>
      </c>
      <c r="J1040" s="29" t="s">
        <v>3316</v>
      </c>
      <c r="K1040" s="29" t="s">
        <v>3665</v>
      </c>
      <c r="L1040" s="49" t="s">
        <v>3678</v>
      </c>
      <c r="M1040" s="5"/>
    </row>
    <row r="1041" ht="16.5" spans="1:13">
      <c r="A1041" s="29">
        <v>114</v>
      </c>
      <c r="B1041" s="13" t="s">
        <v>3312</v>
      </c>
      <c r="C1041" s="13" t="s">
        <v>3679</v>
      </c>
      <c r="D1041" s="13" t="s">
        <v>3661</v>
      </c>
      <c r="E1041" s="38" t="str">
        <f t="shared" si="8"/>
        <v>114杨清惠电子商务</v>
      </c>
      <c r="F1041" s="13" t="s">
        <v>3680</v>
      </c>
      <c r="G1041" s="13" t="s">
        <v>3681</v>
      </c>
      <c r="H1041" s="13" t="s">
        <v>3681</v>
      </c>
      <c r="I1041" s="13" t="s">
        <v>3682</v>
      </c>
      <c r="J1041" s="29" t="s">
        <v>3316</v>
      </c>
      <c r="K1041" s="29" t="s">
        <v>3665</v>
      </c>
      <c r="L1041" s="49" t="s">
        <v>3683</v>
      </c>
      <c r="M1041" s="5"/>
    </row>
    <row r="1042" ht="16.5" spans="1:13">
      <c r="A1042" s="29">
        <v>115</v>
      </c>
      <c r="B1042" s="13" t="s">
        <v>3312</v>
      </c>
      <c r="C1042" s="13" t="s">
        <v>3684</v>
      </c>
      <c r="D1042" s="13" t="s">
        <v>3661</v>
      </c>
      <c r="E1042" s="38" t="str">
        <f t="shared" si="8"/>
        <v>115谢樟桦电子商务</v>
      </c>
      <c r="F1042" s="13" t="s">
        <v>3685</v>
      </c>
      <c r="G1042" s="13" t="s">
        <v>3686</v>
      </c>
      <c r="H1042" s="13" t="s">
        <v>3686</v>
      </c>
      <c r="I1042" s="13" t="s">
        <v>3687</v>
      </c>
      <c r="J1042" s="29" t="s">
        <v>3316</v>
      </c>
      <c r="K1042" s="29" t="s">
        <v>3665</v>
      </c>
      <c r="L1042" s="49" t="s">
        <v>3688</v>
      </c>
      <c r="M1042" s="5"/>
    </row>
    <row r="1043" ht="16.5" spans="1:13">
      <c r="A1043" s="29">
        <v>116</v>
      </c>
      <c r="B1043" s="13" t="s">
        <v>3312</v>
      </c>
      <c r="C1043" s="13" t="s">
        <v>3689</v>
      </c>
      <c r="D1043" s="13" t="s">
        <v>3661</v>
      </c>
      <c r="E1043" s="38" t="str">
        <f t="shared" si="8"/>
        <v>116安南电子商务</v>
      </c>
      <c r="F1043" s="13" t="s">
        <v>3690</v>
      </c>
      <c r="G1043" s="13" t="s">
        <v>3691</v>
      </c>
      <c r="H1043" s="13" t="s">
        <v>3691</v>
      </c>
      <c r="I1043" s="13" t="s">
        <v>3692</v>
      </c>
      <c r="J1043" s="29" t="s">
        <v>3316</v>
      </c>
      <c r="K1043" s="29" t="s">
        <v>3665</v>
      </c>
      <c r="L1043" s="49" t="s">
        <v>3693</v>
      </c>
      <c r="M1043" s="5"/>
    </row>
    <row r="1044" ht="16.5" spans="1:13">
      <c r="A1044" s="29">
        <v>117</v>
      </c>
      <c r="B1044" s="13" t="s">
        <v>3312</v>
      </c>
      <c r="C1044" s="13" t="s">
        <v>3694</v>
      </c>
      <c r="D1044" s="13" t="s">
        <v>3661</v>
      </c>
      <c r="E1044" s="38" t="str">
        <f t="shared" si="8"/>
        <v>117钱利利电子商务</v>
      </c>
      <c r="F1044" s="13" t="s">
        <v>3398</v>
      </c>
      <c r="G1044" s="13" t="s">
        <v>183</v>
      </c>
      <c r="H1044" s="13" t="s">
        <v>183</v>
      </c>
      <c r="I1044" s="13" t="s">
        <v>184</v>
      </c>
      <c r="J1044" s="29" t="s">
        <v>3316</v>
      </c>
      <c r="K1044" s="29" t="s">
        <v>3665</v>
      </c>
      <c r="L1044" s="49" t="s">
        <v>3695</v>
      </c>
      <c r="M1044" s="5"/>
    </row>
    <row r="1045" ht="16.5" spans="1:13">
      <c r="A1045" s="29">
        <v>118</v>
      </c>
      <c r="B1045" s="13" t="s">
        <v>3312</v>
      </c>
      <c r="C1045" s="13" t="s">
        <v>3696</v>
      </c>
      <c r="D1045" s="13" t="s">
        <v>3661</v>
      </c>
      <c r="E1045" s="38" t="str">
        <f t="shared" si="8"/>
        <v>118金文文电子商务</v>
      </c>
      <c r="F1045" s="13" t="s">
        <v>2615</v>
      </c>
      <c r="G1045" s="13" t="s">
        <v>331</v>
      </c>
      <c r="H1045" s="13" t="s">
        <v>331</v>
      </c>
      <c r="I1045" s="13" t="s">
        <v>332</v>
      </c>
      <c r="J1045" s="29" t="s">
        <v>3316</v>
      </c>
      <c r="K1045" s="29" t="s">
        <v>3665</v>
      </c>
      <c r="L1045" s="49" t="s">
        <v>3697</v>
      </c>
      <c r="M1045" s="5"/>
    </row>
    <row r="1046" ht="16.5" spans="1:13">
      <c r="A1046" s="29">
        <v>119</v>
      </c>
      <c r="B1046" s="13" t="s">
        <v>3312</v>
      </c>
      <c r="C1046" s="13" t="s">
        <v>3698</v>
      </c>
      <c r="D1046" s="13" t="s">
        <v>3661</v>
      </c>
      <c r="E1046" s="38" t="str">
        <f t="shared" si="8"/>
        <v>119应卓琳电子商务</v>
      </c>
      <c r="F1046" s="13" t="s">
        <v>3637</v>
      </c>
      <c r="G1046" s="13" t="s">
        <v>321</v>
      </c>
      <c r="H1046" s="13" t="s">
        <v>321</v>
      </c>
      <c r="I1046" s="13" t="s">
        <v>923</v>
      </c>
      <c r="J1046" s="29" t="s">
        <v>3316</v>
      </c>
      <c r="K1046" s="29" t="s">
        <v>3665</v>
      </c>
      <c r="L1046" s="49" t="s">
        <v>3699</v>
      </c>
      <c r="M1046" s="5"/>
    </row>
    <row r="1047" ht="16.5" spans="1:13">
      <c r="A1047" s="29">
        <v>120</v>
      </c>
      <c r="B1047" s="13" t="s">
        <v>3312</v>
      </c>
      <c r="C1047" s="13" t="s">
        <v>3700</v>
      </c>
      <c r="D1047" s="13" t="s">
        <v>3661</v>
      </c>
      <c r="E1047" s="38" t="str">
        <f t="shared" si="8"/>
        <v>120余志晖电子商务</v>
      </c>
      <c r="F1047" s="13" t="s">
        <v>2953</v>
      </c>
      <c r="G1047" s="13" t="s">
        <v>40</v>
      </c>
      <c r="H1047" s="13" t="s">
        <v>40</v>
      </c>
      <c r="I1047" s="13" t="s">
        <v>41</v>
      </c>
      <c r="J1047" s="29" t="s">
        <v>3316</v>
      </c>
      <c r="K1047" s="29" t="s">
        <v>3665</v>
      </c>
      <c r="L1047" s="49" t="s">
        <v>3701</v>
      </c>
      <c r="M1047" s="5"/>
    </row>
    <row r="1048" ht="16.5" spans="1:13">
      <c r="A1048" s="29">
        <v>121</v>
      </c>
      <c r="B1048" s="13" t="s">
        <v>3312</v>
      </c>
      <c r="C1048" s="13" t="s">
        <v>3702</v>
      </c>
      <c r="D1048" s="13" t="s">
        <v>3661</v>
      </c>
      <c r="E1048" s="38" t="str">
        <f t="shared" si="8"/>
        <v>121徐嘉诚电子商务</v>
      </c>
      <c r="F1048" s="13" t="s">
        <v>3703</v>
      </c>
      <c r="G1048" s="13" t="s">
        <v>3704</v>
      </c>
      <c r="H1048" s="13" t="s">
        <v>3705</v>
      </c>
      <c r="I1048" s="13" t="s">
        <v>3706</v>
      </c>
      <c r="J1048" s="29" t="s">
        <v>3316</v>
      </c>
      <c r="K1048" s="29" t="s">
        <v>3665</v>
      </c>
      <c r="L1048" s="49" t="s">
        <v>3707</v>
      </c>
      <c r="M1048" s="5"/>
    </row>
    <row r="1049" ht="16.5" spans="1:13">
      <c r="A1049" s="29">
        <v>122</v>
      </c>
      <c r="B1049" s="13" t="s">
        <v>3312</v>
      </c>
      <c r="C1049" s="13" t="s">
        <v>3708</v>
      </c>
      <c r="D1049" s="13" t="s">
        <v>3661</v>
      </c>
      <c r="E1049" s="38" t="str">
        <f t="shared" si="8"/>
        <v>122顾洪波电子商务</v>
      </c>
      <c r="F1049" s="13" t="s">
        <v>2684</v>
      </c>
      <c r="G1049" s="13" t="s">
        <v>179</v>
      </c>
      <c r="H1049" s="13" t="s">
        <v>179</v>
      </c>
      <c r="I1049" s="13" t="s">
        <v>180</v>
      </c>
      <c r="J1049" s="29" t="s">
        <v>3316</v>
      </c>
      <c r="K1049" s="29" t="s">
        <v>3665</v>
      </c>
      <c r="L1049" s="49" t="s">
        <v>3709</v>
      </c>
      <c r="M1049" s="5"/>
    </row>
    <row r="1050" ht="16.5" spans="1:13">
      <c r="A1050" s="29">
        <v>123</v>
      </c>
      <c r="B1050" s="13" t="s">
        <v>3312</v>
      </c>
      <c r="C1050" s="13" t="s">
        <v>3710</v>
      </c>
      <c r="D1050" s="13" t="s">
        <v>3661</v>
      </c>
      <c r="E1050" s="38" t="str">
        <f t="shared" si="8"/>
        <v>123陈玲燕电子商务</v>
      </c>
      <c r="F1050" s="13" t="s">
        <v>2675</v>
      </c>
      <c r="G1050" s="13" t="s">
        <v>477</v>
      </c>
      <c r="H1050" s="13" t="s">
        <v>477</v>
      </c>
      <c r="I1050" s="13" t="s">
        <v>478</v>
      </c>
      <c r="J1050" s="29" t="s">
        <v>3316</v>
      </c>
      <c r="K1050" s="29" t="s">
        <v>3665</v>
      </c>
      <c r="L1050" s="49" t="s">
        <v>3711</v>
      </c>
      <c r="M1050" s="5"/>
    </row>
    <row r="1051" ht="16.5" spans="1:13">
      <c r="A1051" s="29">
        <v>124</v>
      </c>
      <c r="B1051" s="13" t="s">
        <v>3312</v>
      </c>
      <c r="C1051" s="13" t="s">
        <v>3712</v>
      </c>
      <c r="D1051" s="13" t="s">
        <v>3661</v>
      </c>
      <c r="E1051" s="38" t="str">
        <f t="shared" si="8"/>
        <v>124段雅雯电子商务</v>
      </c>
      <c r="F1051" s="13" t="s">
        <v>3713</v>
      </c>
      <c r="G1051" s="13" t="s">
        <v>3714</v>
      </c>
      <c r="H1051" s="13" t="s">
        <v>3715</v>
      </c>
      <c r="I1051" s="13" t="s">
        <v>3716</v>
      </c>
      <c r="J1051" s="29" t="s">
        <v>3316</v>
      </c>
      <c r="K1051" s="29" t="s">
        <v>3665</v>
      </c>
      <c r="L1051" s="49" t="s">
        <v>3717</v>
      </c>
      <c r="M1051" s="5"/>
    </row>
    <row r="1052" ht="16.5" spans="1:13">
      <c r="A1052" s="29">
        <v>125</v>
      </c>
      <c r="B1052" s="13" t="s">
        <v>3312</v>
      </c>
      <c r="C1052" s="13" t="s">
        <v>3718</v>
      </c>
      <c r="D1052" s="13" t="s">
        <v>3661</v>
      </c>
      <c r="E1052" s="38" t="str">
        <f t="shared" si="8"/>
        <v>125娄振华电子商务</v>
      </c>
      <c r="F1052" s="13" t="s">
        <v>2639</v>
      </c>
      <c r="G1052" s="13" t="s">
        <v>2640</v>
      </c>
      <c r="H1052" s="13" t="s">
        <v>2640</v>
      </c>
      <c r="I1052" s="13" t="s">
        <v>1186</v>
      </c>
      <c r="J1052" s="29" t="s">
        <v>3316</v>
      </c>
      <c r="K1052" s="29" t="s">
        <v>3665</v>
      </c>
      <c r="L1052" s="49" t="s">
        <v>3719</v>
      </c>
      <c r="M1052" s="5"/>
    </row>
    <row r="1053" ht="16.5" spans="1:13">
      <c r="A1053" s="29">
        <v>126</v>
      </c>
      <c r="B1053" s="13" t="s">
        <v>3312</v>
      </c>
      <c r="C1053" s="13" t="s">
        <v>3720</v>
      </c>
      <c r="D1053" s="13" t="s">
        <v>3661</v>
      </c>
      <c r="E1053" s="38" t="str">
        <f t="shared" si="8"/>
        <v>126何嘉远电子商务</v>
      </c>
      <c r="F1053" s="13" t="s">
        <v>3404</v>
      </c>
      <c r="G1053" s="13" t="s">
        <v>1274</v>
      </c>
      <c r="H1053" s="13" t="s">
        <v>1274</v>
      </c>
      <c r="I1053" s="13" t="s">
        <v>1275</v>
      </c>
      <c r="J1053" s="29" t="s">
        <v>3316</v>
      </c>
      <c r="K1053" s="29" t="s">
        <v>3665</v>
      </c>
      <c r="L1053" s="49" t="s">
        <v>3721</v>
      </c>
      <c r="M1053" s="5"/>
    </row>
    <row r="1054" ht="16.5" spans="1:13">
      <c r="A1054" s="29">
        <v>127</v>
      </c>
      <c r="B1054" s="13" t="s">
        <v>3312</v>
      </c>
      <c r="C1054" s="13" t="s">
        <v>3722</v>
      </c>
      <c r="D1054" s="13" t="s">
        <v>3661</v>
      </c>
      <c r="E1054" s="38" t="str">
        <f t="shared" si="8"/>
        <v>127钟晓慧电子商务</v>
      </c>
      <c r="F1054" s="13" t="s">
        <v>3190</v>
      </c>
      <c r="G1054" s="13" t="s">
        <v>1383</v>
      </c>
      <c r="H1054" s="13" t="s">
        <v>1383</v>
      </c>
      <c r="I1054" s="13" t="s">
        <v>1384</v>
      </c>
      <c r="J1054" s="29" t="s">
        <v>3316</v>
      </c>
      <c r="K1054" s="29" t="s">
        <v>3665</v>
      </c>
      <c r="L1054" s="49" t="s">
        <v>3723</v>
      </c>
      <c r="M1054" s="5"/>
    </row>
    <row r="1055" ht="16.5" spans="1:13">
      <c r="A1055" s="29">
        <v>128</v>
      </c>
      <c r="B1055" s="13" t="s">
        <v>3312</v>
      </c>
      <c r="C1055" s="13" t="s">
        <v>3724</v>
      </c>
      <c r="D1055" s="13" t="s">
        <v>3661</v>
      </c>
      <c r="E1055" s="38" t="str">
        <f t="shared" si="8"/>
        <v>128张琳霞电子商务</v>
      </c>
      <c r="F1055" s="13" t="s">
        <v>3153</v>
      </c>
      <c r="G1055" s="13" t="s">
        <v>316</v>
      </c>
      <c r="H1055" s="13" t="s">
        <v>316</v>
      </c>
      <c r="I1055" s="13" t="s">
        <v>317</v>
      </c>
      <c r="J1055" s="29" t="s">
        <v>3316</v>
      </c>
      <c r="K1055" s="29" t="s">
        <v>3665</v>
      </c>
      <c r="L1055" s="49" t="s">
        <v>3725</v>
      </c>
      <c r="M1055" s="5"/>
    </row>
    <row r="1056" ht="16.5" spans="1:13">
      <c r="A1056" s="29">
        <v>129</v>
      </c>
      <c r="B1056" s="13" t="s">
        <v>3312</v>
      </c>
      <c r="C1056" s="13" t="s">
        <v>3726</v>
      </c>
      <c r="D1056" s="13" t="s">
        <v>3661</v>
      </c>
      <c r="E1056" s="38" t="str">
        <f t="shared" si="8"/>
        <v>129陈丽霞电子商务</v>
      </c>
      <c r="F1056" s="13" t="s">
        <v>2801</v>
      </c>
      <c r="G1056" s="13" t="s">
        <v>1315</v>
      </c>
      <c r="H1056" s="13" t="s">
        <v>1315</v>
      </c>
      <c r="I1056" s="13" t="s">
        <v>1316</v>
      </c>
      <c r="J1056" s="29" t="s">
        <v>3316</v>
      </c>
      <c r="K1056" s="29" t="s">
        <v>3665</v>
      </c>
      <c r="L1056" s="49" t="s">
        <v>3727</v>
      </c>
      <c r="M1056" s="5"/>
    </row>
    <row r="1057" ht="16.5" spans="1:13">
      <c r="A1057" s="29">
        <v>130</v>
      </c>
      <c r="B1057" s="13" t="s">
        <v>3312</v>
      </c>
      <c r="C1057" s="13" t="s">
        <v>3728</v>
      </c>
      <c r="D1057" s="13" t="s">
        <v>3661</v>
      </c>
      <c r="E1057" s="38" t="str">
        <f t="shared" ref="E1057:E1120" si="9">A1057&amp;C1057&amp;D1057</f>
        <v>130黄丽珊电子商务</v>
      </c>
      <c r="F1057" s="13" t="s">
        <v>2801</v>
      </c>
      <c r="G1057" s="13" t="s">
        <v>2186</v>
      </c>
      <c r="H1057" s="13" t="s">
        <v>2186</v>
      </c>
      <c r="I1057" s="13" t="s">
        <v>1316</v>
      </c>
      <c r="J1057" s="29" t="s">
        <v>3316</v>
      </c>
      <c r="K1057" s="29" t="s">
        <v>3665</v>
      </c>
      <c r="L1057" s="49" t="s">
        <v>3729</v>
      </c>
      <c r="M1057" s="5"/>
    </row>
    <row r="1058" ht="16.5" spans="1:13">
      <c r="A1058" s="29">
        <v>131</v>
      </c>
      <c r="B1058" s="13" t="s">
        <v>3312</v>
      </c>
      <c r="C1058" s="13" t="s">
        <v>3730</v>
      </c>
      <c r="D1058" s="13" t="s">
        <v>3661</v>
      </c>
      <c r="E1058" s="38" t="str">
        <f t="shared" si="9"/>
        <v>131周志豪电子商务</v>
      </c>
      <c r="F1058" s="13" t="s">
        <v>2680</v>
      </c>
      <c r="G1058" s="13" t="s">
        <v>65</v>
      </c>
      <c r="H1058" s="13" t="s">
        <v>65</v>
      </c>
      <c r="I1058" s="13" t="s">
        <v>66</v>
      </c>
      <c r="J1058" s="29" t="s">
        <v>3316</v>
      </c>
      <c r="K1058" s="29" t="s">
        <v>3665</v>
      </c>
      <c r="L1058" s="49" t="s">
        <v>3731</v>
      </c>
      <c r="M1058" s="5"/>
    </row>
    <row r="1059" ht="16.5" spans="1:13">
      <c r="A1059" s="29">
        <v>132</v>
      </c>
      <c r="B1059" s="13" t="s">
        <v>3312</v>
      </c>
      <c r="C1059" s="13" t="s">
        <v>3732</v>
      </c>
      <c r="D1059" s="13" t="s">
        <v>3661</v>
      </c>
      <c r="E1059" s="38" t="str">
        <f t="shared" si="9"/>
        <v>132吕夏敏电子商务</v>
      </c>
      <c r="F1059" s="13" t="s">
        <v>2274</v>
      </c>
      <c r="G1059" s="13" t="s">
        <v>212</v>
      </c>
      <c r="H1059" s="13" t="s">
        <v>212</v>
      </c>
      <c r="I1059" s="13" t="s">
        <v>71</v>
      </c>
      <c r="J1059" s="29" t="s">
        <v>3316</v>
      </c>
      <c r="K1059" s="29" t="s">
        <v>3665</v>
      </c>
      <c r="L1059" s="49" t="s">
        <v>3733</v>
      </c>
      <c r="M1059" s="5"/>
    </row>
    <row r="1060" ht="16.5" spans="1:13">
      <c r="A1060" s="29">
        <v>133</v>
      </c>
      <c r="B1060" s="13" t="s">
        <v>3312</v>
      </c>
      <c r="C1060" s="13" t="s">
        <v>3734</v>
      </c>
      <c r="D1060" s="13" t="s">
        <v>3661</v>
      </c>
      <c r="E1060" s="38" t="str">
        <f t="shared" si="9"/>
        <v>133郑窈窕电子商务</v>
      </c>
      <c r="F1060" s="13" t="s">
        <v>994</v>
      </c>
      <c r="G1060" s="13" t="s">
        <v>45</v>
      </c>
      <c r="H1060" s="13" t="s">
        <v>45</v>
      </c>
      <c r="I1060" s="13" t="s">
        <v>46</v>
      </c>
      <c r="J1060" s="29" t="s">
        <v>3316</v>
      </c>
      <c r="K1060" s="29" t="s">
        <v>3665</v>
      </c>
      <c r="L1060" s="49" t="s">
        <v>3735</v>
      </c>
      <c r="M1060" s="5"/>
    </row>
    <row r="1061" ht="16.5" spans="1:13">
      <c r="A1061" s="29">
        <v>134</v>
      </c>
      <c r="B1061" s="13" t="s">
        <v>3312</v>
      </c>
      <c r="C1061" s="13" t="s">
        <v>3736</v>
      </c>
      <c r="D1061" s="13" t="s">
        <v>3661</v>
      </c>
      <c r="E1061" s="38" t="str">
        <f t="shared" si="9"/>
        <v>134赵晨曦电子商务</v>
      </c>
      <c r="F1061" s="13" t="s">
        <v>3186</v>
      </c>
      <c r="G1061" s="13" t="s">
        <v>60</v>
      </c>
      <c r="H1061" s="13" t="s">
        <v>60</v>
      </c>
      <c r="I1061" s="13" t="s">
        <v>61</v>
      </c>
      <c r="J1061" s="29" t="s">
        <v>3316</v>
      </c>
      <c r="K1061" s="29" t="s">
        <v>3665</v>
      </c>
      <c r="L1061" s="49" t="s">
        <v>3737</v>
      </c>
      <c r="M1061" s="5"/>
    </row>
    <row r="1062" ht="16.5" spans="1:13">
      <c r="A1062" s="29">
        <v>135</v>
      </c>
      <c r="B1062" s="13" t="s">
        <v>3312</v>
      </c>
      <c r="C1062" s="13" t="s">
        <v>3738</v>
      </c>
      <c r="D1062" s="13" t="s">
        <v>3661</v>
      </c>
      <c r="E1062" s="38" t="str">
        <f t="shared" si="9"/>
        <v>135董少文电子商务</v>
      </c>
      <c r="F1062" s="13" t="s">
        <v>3739</v>
      </c>
      <c r="G1062" s="13" t="s">
        <v>3740</v>
      </c>
      <c r="H1062" s="13" t="s">
        <v>3740</v>
      </c>
      <c r="I1062" s="13" t="s">
        <v>3741</v>
      </c>
      <c r="J1062" s="29" t="s">
        <v>3316</v>
      </c>
      <c r="K1062" s="29" t="s">
        <v>3665</v>
      </c>
      <c r="L1062" s="49" t="s">
        <v>3742</v>
      </c>
      <c r="M1062" s="5"/>
    </row>
    <row r="1063" ht="16.5" spans="1:13">
      <c r="A1063" s="29">
        <v>136</v>
      </c>
      <c r="B1063" s="13" t="s">
        <v>3312</v>
      </c>
      <c r="C1063" s="13" t="s">
        <v>3743</v>
      </c>
      <c r="D1063" s="13" t="s">
        <v>3661</v>
      </c>
      <c r="E1063" s="38" t="str">
        <f t="shared" si="9"/>
        <v>136蒋秋月电子商务</v>
      </c>
      <c r="F1063" s="13" t="s">
        <v>3744</v>
      </c>
      <c r="G1063" s="13" t="s">
        <v>3745</v>
      </c>
      <c r="H1063" s="13" t="s">
        <v>3745</v>
      </c>
      <c r="I1063" s="13" t="s">
        <v>3746</v>
      </c>
      <c r="J1063" s="29" t="s">
        <v>3316</v>
      </c>
      <c r="K1063" s="29" t="s">
        <v>3665</v>
      </c>
      <c r="L1063" s="49" t="s">
        <v>3747</v>
      </c>
      <c r="M1063" s="5"/>
    </row>
    <row r="1064" ht="16.5" spans="1:13">
      <c r="A1064" s="29">
        <v>137</v>
      </c>
      <c r="B1064" s="13" t="s">
        <v>3312</v>
      </c>
      <c r="C1064" s="13" t="s">
        <v>3748</v>
      </c>
      <c r="D1064" s="13" t="s">
        <v>3661</v>
      </c>
      <c r="E1064" s="38" t="str">
        <f t="shared" si="9"/>
        <v>137沈永德电子商务</v>
      </c>
      <c r="F1064" s="13" t="s">
        <v>3749</v>
      </c>
      <c r="G1064" s="13" t="s">
        <v>3750</v>
      </c>
      <c r="H1064" s="13" t="s">
        <v>3750</v>
      </c>
      <c r="I1064" s="13" t="s">
        <v>3751</v>
      </c>
      <c r="J1064" s="29" t="s">
        <v>3316</v>
      </c>
      <c r="K1064" s="29" t="s">
        <v>3665</v>
      </c>
      <c r="L1064" s="49" t="s">
        <v>3752</v>
      </c>
      <c r="M1064" s="5"/>
    </row>
    <row r="1065" ht="16.5" spans="1:13">
      <c r="A1065" s="29">
        <v>138</v>
      </c>
      <c r="B1065" s="13" t="s">
        <v>3312</v>
      </c>
      <c r="C1065" s="13" t="s">
        <v>3753</v>
      </c>
      <c r="D1065" s="13" t="s">
        <v>3661</v>
      </c>
      <c r="E1065" s="38" t="str">
        <f t="shared" si="9"/>
        <v>138吕海明电子商务</v>
      </c>
      <c r="F1065" s="13" t="s">
        <v>3754</v>
      </c>
      <c r="G1065" s="13" t="s">
        <v>3755</v>
      </c>
      <c r="H1065" s="13" t="s">
        <v>3755</v>
      </c>
      <c r="I1065" s="13" t="s">
        <v>3756</v>
      </c>
      <c r="J1065" s="29" t="s">
        <v>3316</v>
      </c>
      <c r="K1065" s="29" t="s">
        <v>3665</v>
      </c>
      <c r="L1065" s="49" t="s">
        <v>3757</v>
      </c>
      <c r="M1065" s="5"/>
    </row>
    <row r="1066" ht="16.5" spans="1:13">
      <c r="A1066" s="29">
        <v>139</v>
      </c>
      <c r="B1066" s="13" t="s">
        <v>3312</v>
      </c>
      <c r="C1066" s="13" t="s">
        <v>3758</v>
      </c>
      <c r="D1066" s="13" t="s">
        <v>3661</v>
      </c>
      <c r="E1066" s="38" t="str">
        <f t="shared" si="9"/>
        <v>139孙一凡电子商务</v>
      </c>
      <c r="F1066" s="13" t="s">
        <v>3759</v>
      </c>
      <c r="G1066" s="13" t="s">
        <v>3760</v>
      </c>
      <c r="H1066" s="13" t="s">
        <v>3760</v>
      </c>
      <c r="I1066" s="13" t="s">
        <v>3761</v>
      </c>
      <c r="J1066" s="29" t="s">
        <v>3316</v>
      </c>
      <c r="K1066" s="29" t="s">
        <v>3665</v>
      </c>
      <c r="L1066" s="49" t="s">
        <v>3762</v>
      </c>
      <c r="M1066" s="5"/>
    </row>
    <row r="1067" ht="16.5" spans="1:13">
      <c r="A1067" s="29">
        <v>140</v>
      </c>
      <c r="B1067" s="13" t="s">
        <v>3312</v>
      </c>
      <c r="C1067" s="13" t="s">
        <v>3763</v>
      </c>
      <c r="D1067" s="13" t="s">
        <v>3661</v>
      </c>
      <c r="E1067" s="38" t="str">
        <f t="shared" si="9"/>
        <v>140刘跃电子商务</v>
      </c>
      <c r="F1067" s="13" t="s">
        <v>3467</v>
      </c>
      <c r="G1067" s="13" t="s">
        <v>135</v>
      </c>
      <c r="H1067" s="13" t="s">
        <v>135</v>
      </c>
      <c r="I1067" s="13" t="s">
        <v>136</v>
      </c>
      <c r="J1067" s="29" t="s">
        <v>3316</v>
      </c>
      <c r="K1067" s="29" t="s">
        <v>3665</v>
      </c>
      <c r="L1067" s="49" t="s">
        <v>3764</v>
      </c>
      <c r="M1067" s="5"/>
    </row>
    <row r="1068" ht="16.5" spans="1:13">
      <c r="A1068" s="29">
        <v>141</v>
      </c>
      <c r="B1068" s="13" t="s">
        <v>3312</v>
      </c>
      <c r="C1068" s="13" t="s">
        <v>3765</v>
      </c>
      <c r="D1068" s="13" t="s">
        <v>3661</v>
      </c>
      <c r="E1068" s="38" t="str">
        <f t="shared" si="9"/>
        <v>141龙美丽电子商务</v>
      </c>
      <c r="F1068" s="13" t="s">
        <v>3766</v>
      </c>
      <c r="G1068" s="13" t="s">
        <v>3767</v>
      </c>
      <c r="H1068" s="13" t="s">
        <v>3767</v>
      </c>
      <c r="I1068" s="13" t="s">
        <v>3768</v>
      </c>
      <c r="J1068" s="29" t="s">
        <v>3316</v>
      </c>
      <c r="K1068" s="29" t="s">
        <v>3665</v>
      </c>
      <c r="L1068" s="49" t="s">
        <v>3769</v>
      </c>
      <c r="M1068" s="5"/>
    </row>
    <row r="1069" ht="16.5" spans="1:13">
      <c r="A1069" s="29">
        <v>142</v>
      </c>
      <c r="B1069" s="13" t="s">
        <v>3312</v>
      </c>
      <c r="C1069" s="13" t="s">
        <v>3770</v>
      </c>
      <c r="D1069" s="13" t="s">
        <v>3661</v>
      </c>
      <c r="E1069" s="38" t="str">
        <f t="shared" si="9"/>
        <v>142赵黄岚电子商务</v>
      </c>
      <c r="F1069" s="13" t="s">
        <v>3771</v>
      </c>
      <c r="G1069" s="13" t="s">
        <v>3772</v>
      </c>
      <c r="H1069" s="13" t="s">
        <v>3772</v>
      </c>
      <c r="I1069" s="13" t="s">
        <v>3773</v>
      </c>
      <c r="J1069" s="29" t="s">
        <v>3316</v>
      </c>
      <c r="K1069" s="29" t="s">
        <v>3665</v>
      </c>
      <c r="L1069" s="49" t="s">
        <v>3774</v>
      </c>
      <c r="M1069" s="5"/>
    </row>
    <row r="1070" ht="16.5" spans="1:13">
      <c r="A1070" s="29">
        <v>143</v>
      </c>
      <c r="B1070" s="13" t="s">
        <v>3312</v>
      </c>
      <c r="C1070" s="13" t="s">
        <v>3775</v>
      </c>
      <c r="D1070" s="13" t="s">
        <v>3661</v>
      </c>
      <c r="E1070" s="38" t="str">
        <f t="shared" si="9"/>
        <v>143李孙皓迪电子商务</v>
      </c>
      <c r="F1070" s="13" t="s">
        <v>3544</v>
      </c>
      <c r="G1070" s="13" t="s">
        <v>824</v>
      </c>
      <c r="H1070" s="13" t="s">
        <v>3776</v>
      </c>
      <c r="I1070" s="13" t="s">
        <v>3545</v>
      </c>
      <c r="J1070" s="29" t="s">
        <v>3316</v>
      </c>
      <c r="K1070" s="29" t="s">
        <v>3665</v>
      </c>
      <c r="L1070" s="49" t="s">
        <v>3777</v>
      </c>
      <c r="M1070" s="5"/>
    </row>
    <row r="1071" ht="16.5" spans="1:13">
      <c r="A1071" s="29">
        <v>144</v>
      </c>
      <c r="B1071" s="13" t="s">
        <v>3312</v>
      </c>
      <c r="C1071" s="13" t="s">
        <v>3778</v>
      </c>
      <c r="D1071" s="13" t="s">
        <v>3661</v>
      </c>
      <c r="E1071" s="38" t="str">
        <f t="shared" si="9"/>
        <v>144雷璐璐电子商务</v>
      </c>
      <c r="F1071" s="13" t="s">
        <v>2688</v>
      </c>
      <c r="G1071" s="13" t="s">
        <v>886</v>
      </c>
      <c r="H1071" s="13" t="s">
        <v>886</v>
      </c>
      <c r="I1071" s="13" t="s">
        <v>887</v>
      </c>
      <c r="J1071" s="29" t="s">
        <v>3316</v>
      </c>
      <c r="K1071" s="29" t="s">
        <v>3665</v>
      </c>
      <c r="L1071" s="49" t="s">
        <v>3779</v>
      </c>
      <c r="M1071" s="5"/>
    </row>
    <row r="1072" ht="16.5" spans="1:13">
      <c r="A1072" s="29">
        <v>145</v>
      </c>
      <c r="B1072" s="13" t="s">
        <v>3312</v>
      </c>
      <c r="C1072" s="13" t="s">
        <v>3780</v>
      </c>
      <c r="D1072" s="13" t="s">
        <v>3661</v>
      </c>
      <c r="E1072" s="38" t="str">
        <f t="shared" si="9"/>
        <v>145宋莹电子商务</v>
      </c>
      <c r="F1072" s="13" t="s">
        <v>3109</v>
      </c>
      <c r="G1072" s="13" t="s">
        <v>949</v>
      </c>
      <c r="H1072" s="13" t="s">
        <v>949</v>
      </c>
      <c r="I1072" s="13" t="s">
        <v>950</v>
      </c>
      <c r="J1072" s="29" t="s">
        <v>3316</v>
      </c>
      <c r="K1072" s="29" t="s">
        <v>3665</v>
      </c>
      <c r="L1072" s="49" t="s">
        <v>3781</v>
      </c>
      <c r="M1072" s="5"/>
    </row>
    <row r="1073" ht="16.5" spans="1:13">
      <c r="A1073" s="29">
        <v>146</v>
      </c>
      <c r="B1073" s="13" t="s">
        <v>3312</v>
      </c>
      <c r="C1073" s="13" t="s">
        <v>3782</v>
      </c>
      <c r="D1073" s="13" t="s">
        <v>3661</v>
      </c>
      <c r="E1073" s="38" t="str">
        <f t="shared" si="9"/>
        <v>146王成钢电子商务</v>
      </c>
      <c r="F1073" s="13" t="s">
        <v>2684</v>
      </c>
      <c r="G1073" s="13" t="s">
        <v>179</v>
      </c>
      <c r="H1073" s="13" t="s">
        <v>179</v>
      </c>
      <c r="I1073" s="13" t="s">
        <v>180</v>
      </c>
      <c r="J1073" s="29" t="s">
        <v>3316</v>
      </c>
      <c r="K1073" s="29" t="s">
        <v>3665</v>
      </c>
      <c r="L1073" s="49" t="s">
        <v>3783</v>
      </c>
      <c r="M1073" s="5"/>
    </row>
    <row r="1074" ht="16.5" spans="1:13">
      <c r="A1074" s="29">
        <v>147</v>
      </c>
      <c r="B1074" s="13" t="s">
        <v>3312</v>
      </c>
      <c r="C1074" s="13" t="s">
        <v>3784</v>
      </c>
      <c r="D1074" s="13" t="s">
        <v>3661</v>
      </c>
      <c r="E1074" s="38" t="str">
        <f t="shared" si="9"/>
        <v>147陈昱如电子商务</v>
      </c>
      <c r="F1074" s="13" t="s">
        <v>2791</v>
      </c>
      <c r="G1074" s="13" t="s">
        <v>105</v>
      </c>
      <c r="H1074" s="13" t="s">
        <v>105</v>
      </c>
      <c r="I1074" s="13" t="s">
        <v>106</v>
      </c>
      <c r="J1074" s="29" t="s">
        <v>3316</v>
      </c>
      <c r="K1074" s="29" t="s">
        <v>3665</v>
      </c>
      <c r="L1074" s="49" t="s">
        <v>3785</v>
      </c>
      <c r="M1074" s="5"/>
    </row>
    <row r="1075" ht="16.5" spans="1:13">
      <c r="A1075" s="29">
        <v>148</v>
      </c>
      <c r="B1075" s="13" t="s">
        <v>3312</v>
      </c>
      <c r="C1075" s="13" t="s">
        <v>3786</v>
      </c>
      <c r="D1075" s="13" t="s">
        <v>3661</v>
      </c>
      <c r="E1075" s="38" t="str">
        <f t="shared" si="9"/>
        <v>148傅仕锋电子商务</v>
      </c>
      <c r="F1075" s="13" t="s">
        <v>2675</v>
      </c>
      <c r="G1075" s="13" t="s">
        <v>549</v>
      </c>
      <c r="H1075" s="13" t="s">
        <v>549</v>
      </c>
      <c r="I1075" s="13" t="s">
        <v>478</v>
      </c>
      <c r="J1075" s="29" t="s">
        <v>3316</v>
      </c>
      <c r="K1075" s="29" t="s">
        <v>3665</v>
      </c>
      <c r="L1075" s="49" t="s">
        <v>3787</v>
      </c>
      <c r="M1075" s="5"/>
    </row>
    <row r="1076" ht="16.5" spans="1:13">
      <c r="A1076" s="29">
        <v>149</v>
      </c>
      <c r="B1076" s="13" t="s">
        <v>3312</v>
      </c>
      <c r="C1076" s="13" t="s">
        <v>3788</v>
      </c>
      <c r="D1076" s="13" t="s">
        <v>3661</v>
      </c>
      <c r="E1076" s="38" t="str">
        <f t="shared" si="9"/>
        <v>149叶晓枫电子商务</v>
      </c>
      <c r="F1076" s="13" t="s">
        <v>3789</v>
      </c>
      <c r="G1076" s="13" t="s">
        <v>3790</v>
      </c>
      <c r="H1076" s="13" t="s">
        <v>3790</v>
      </c>
      <c r="I1076" s="13" t="s">
        <v>1448</v>
      </c>
      <c r="J1076" s="29" t="s">
        <v>3316</v>
      </c>
      <c r="K1076" s="29" t="s">
        <v>3665</v>
      </c>
      <c r="L1076" s="49" t="s">
        <v>3791</v>
      </c>
      <c r="M1076" s="5"/>
    </row>
    <row r="1077" ht="16.5" spans="1:13">
      <c r="A1077" s="29">
        <v>150</v>
      </c>
      <c r="B1077" s="13" t="s">
        <v>3312</v>
      </c>
      <c r="C1077" s="13" t="s">
        <v>3792</v>
      </c>
      <c r="D1077" s="13" t="s">
        <v>3661</v>
      </c>
      <c r="E1077" s="38" t="str">
        <f t="shared" si="9"/>
        <v>150陈燕电子商务</v>
      </c>
      <c r="F1077" s="13" t="s">
        <v>2684</v>
      </c>
      <c r="G1077" s="13" t="s">
        <v>179</v>
      </c>
      <c r="H1077" s="13" t="s">
        <v>179</v>
      </c>
      <c r="I1077" s="13" t="s">
        <v>180</v>
      </c>
      <c r="J1077" s="29" t="s">
        <v>3316</v>
      </c>
      <c r="K1077" s="29" t="s">
        <v>3665</v>
      </c>
      <c r="L1077" s="49" t="s">
        <v>3793</v>
      </c>
      <c r="M1077" s="5"/>
    </row>
    <row r="1078" ht="16.5" spans="1:13">
      <c r="A1078" s="29">
        <v>151</v>
      </c>
      <c r="B1078" s="13" t="s">
        <v>3312</v>
      </c>
      <c r="C1078" s="13" t="s">
        <v>3794</v>
      </c>
      <c r="D1078" s="13" t="s">
        <v>3661</v>
      </c>
      <c r="E1078" s="38" t="str">
        <f t="shared" si="9"/>
        <v>151陈倩电子商务</v>
      </c>
      <c r="F1078" s="13" t="s">
        <v>3398</v>
      </c>
      <c r="G1078" s="13" t="s">
        <v>183</v>
      </c>
      <c r="H1078" s="13" t="s">
        <v>183</v>
      </c>
      <c r="I1078" s="13" t="s">
        <v>184</v>
      </c>
      <c r="J1078" s="29" t="s">
        <v>3316</v>
      </c>
      <c r="K1078" s="29" t="s">
        <v>3665</v>
      </c>
      <c r="L1078" s="49" t="s">
        <v>3795</v>
      </c>
      <c r="M1078" s="5"/>
    </row>
    <row r="1079" ht="16.5" spans="1:13">
      <c r="A1079" s="29">
        <v>152</v>
      </c>
      <c r="B1079" s="13" t="s">
        <v>3312</v>
      </c>
      <c r="C1079" s="13" t="s">
        <v>3796</v>
      </c>
      <c r="D1079" s="13" t="s">
        <v>3661</v>
      </c>
      <c r="E1079" s="38" t="str">
        <f t="shared" si="9"/>
        <v>152陈诗伊电子商务</v>
      </c>
      <c r="F1079" s="13" t="s">
        <v>2851</v>
      </c>
      <c r="G1079" s="13" t="s">
        <v>50</v>
      </c>
      <c r="H1079" s="13" t="s">
        <v>50</v>
      </c>
      <c r="I1079" s="13" t="s">
        <v>51</v>
      </c>
      <c r="J1079" s="29" t="s">
        <v>3316</v>
      </c>
      <c r="K1079" s="29" t="s">
        <v>3665</v>
      </c>
      <c r="L1079" s="49" t="s">
        <v>3797</v>
      </c>
      <c r="M1079" s="5"/>
    </row>
    <row r="1080" ht="16.5" spans="1:13">
      <c r="A1080" s="29">
        <v>153</v>
      </c>
      <c r="B1080" s="13" t="s">
        <v>3312</v>
      </c>
      <c r="C1080" s="13" t="s">
        <v>3798</v>
      </c>
      <c r="D1080" s="13" t="s">
        <v>3661</v>
      </c>
      <c r="E1080" s="38" t="str">
        <f t="shared" si="9"/>
        <v>153周至怡电子商务</v>
      </c>
      <c r="F1080" s="13" t="s">
        <v>2611</v>
      </c>
      <c r="G1080" s="13" t="s">
        <v>281</v>
      </c>
      <c r="H1080" s="13" t="s">
        <v>281</v>
      </c>
      <c r="I1080" s="13" t="s">
        <v>282</v>
      </c>
      <c r="J1080" s="29" t="s">
        <v>3316</v>
      </c>
      <c r="K1080" s="29" t="s">
        <v>3665</v>
      </c>
      <c r="L1080" s="49" t="s">
        <v>3799</v>
      </c>
      <c r="M1080" s="5"/>
    </row>
    <row r="1081" ht="16.5" spans="1:13">
      <c r="A1081" s="29">
        <v>154</v>
      </c>
      <c r="B1081" s="13" t="s">
        <v>3312</v>
      </c>
      <c r="C1081" s="13" t="s">
        <v>3800</v>
      </c>
      <c r="D1081" s="13" t="s">
        <v>3661</v>
      </c>
      <c r="E1081" s="38" t="str">
        <f t="shared" si="9"/>
        <v>154邬镇斌电子商务</v>
      </c>
      <c r="F1081" s="13" t="s">
        <v>3801</v>
      </c>
      <c r="G1081" s="13" t="s">
        <v>3802</v>
      </c>
      <c r="H1081" s="13" t="s">
        <v>3803</v>
      </c>
      <c r="I1081" s="13" t="s">
        <v>3804</v>
      </c>
      <c r="J1081" s="29" t="s">
        <v>3316</v>
      </c>
      <c r="K1081" s="29" t="s">
        <v>3665</v>
      </c>
      <c r="L1081" s="49" t="s">
        <v>3805</v>
      </c>
      <c r="M1081" s="5"/>
    </row>
    <row r="1082" ht="16.5" spans="1:13">
      <c r="A1082" s="29">
        <v>155</v>
      </c>
      <c r="B1082" s="13" t="s">
        <v>3312</v>
      </c>
      <c r="C1082" s="13" t="s">
        <v>3806</v>
      </c>
      <c r="D1082" s="13" t="s">
        <v>3661</v>
      </c>
      <c r="E1082" s="38" t="str">
        <f t="shared" si="9"/>
        <v>155赵高锋电子商务</v>
      </c>
      <c r="F1082" s="13" t="s">
        <v>3807</v>
      </c>
      <c r="G1082" s="13" t="s">
        <v>606</v>
      </c>
      <c r="H1082" s="13" t="s">
        <v>606</v>
      </c>
      <c r="I1082" s="13" t="s">
        <v>607</v>
      </c>
      <c r="J1082" s="29" t="s">
        <v>3316</v>
      </c>
      <c r="K1082" s="29" t="s">
        <v>3665</v>
      </c>
      <c r="L1082" s="49" t="s">
        <v>3808</v>
      </c>
      <c r="M1082" s="5"/>
    </row>
    <row r="1083" ht="16.5" spans="1:13">
      <c r="A1083" s="29">
        <v>156</v>
      </c>
      <c r="B1083" s="13" t="s">
        <v>3312</v>
      </c>
      <c r="C1083" s="13" t="s">
        <v>3809</v>
      </c>
      <c r="D1083" s="13" t="s">
        <v>3661</v>
      </c>
      <c r="E1083" s="38" t="str">
        <f t="shared" si="9"/>
        <v>156应凯锋电子商务</v>
      </c>
      <c r="F1083" s="13" t="s">
        <v>2840</v>
      </c>
      <c r="G1083" s="13" t="s">
        <v>2363</v>
      </c>
      <c r="H1083" s="13" t="s">
        <v>2363</v>
      </c>
      <c r="I1083" s="13" t="s">
        <v>3810</v>
      </c>
      <c r="J1083" s="29" t="s">
        <v>3316</v>
      </c>
      <c r="K1083" s="29" t="s">
        <v>3665</v>
      </c>
      <c r="L1083" s="49" t="s">
        <v>3811</v>
      </c>
      <c r="M1083" s="5"/>
    </row>
    <row r="1084" ht="16.5" spans="1:13">
      <c r="A1084" s="29">
        <v>157</v>
      </c>
      <c r="B1084" s="13" t="s">
        <v>3312</v>
      </c>
      <c r="C1084" s="13" t="s">
        <v>3812</v>
      </c>
      <c r="D1084" s="13" t="s">
        <v>3661</v>
      </c>
      <c r="E1084" s="38" t="str">
        <f t="shared" si="9"/>
        <v>157郑子君电子商务</v>
      </c>
      <c r="F1084" s="13" t="s">
        <v>2851</v>
      </c>
      <c r="G1084" s="13" t="s">
        <v>50</v>
      </c>
      <c r="H1084" s="13" t="s">
        <v>50</v>
      </c>
      <c r="I1084" s="13" t="s">
        <v>51</v>
      </c>
      <c r="J1084" s="29" t="s">
        <v>3316</v>
      </c>
      <c r="K1084" s="29" t="s">
        <v>3665</v>
      </c>
      <c r="L1084" s="49" t="s">
        <v>3813</v>
      </c>
      <c r="M1084" s="5"/>
    </row>
    <row r="1085" ht="16.5" spans="1:13">
      <c r="A1085" s="29">
        <v>158</v>
      </c>
      <c r="B1085" s="13" t="s">
        <v>3312</v>
      </c>
      <c r="C1085" s="13" t="s">
        <v>3814</v>
      </c>
      <c r="D1085" s="13" t="s">
        <v>3661</v>
      </c>
      <c r="E1085" s="38" t="str">
        <f t="shared" si="9"/>
        <v>158翁王花电子商务</v>
      </c>
      <c r="F1085" s="13" t="s">
        <v>2688</v>
      </c>
      <c r="G1085" s="13" t="s">
        <v>886</v>
      </c>
      <c r="H1085" s="13" t="s">
        <v>886</v>
      </c>
      <c r="I1085" s="13" t="s">
        <v>887</v>
      </c>
      <c r="J1085" s="29" t="s">
        <v>3316</v>
      </c>
      <c r="K1085" s="29" t="s">
        <v>3665</v>
      </c>
      <c r="L1085" s="49" t="s">
        <v>3815</v>
      </c>
      <c r="M1085" s="5"/>
    </row>
    <row r="1086" ht="16.5" spans="1:13">
      <c r="A1086" s="29">
        <v>159</v>
      </c>
      <c r="B1086" s="13" t="s">
        <v>3312</v>
      </c>
      <c r="C1086" s="13" t="s">
        <v>3816</v>
      </c>
      <c r="D1086" s="13" t="s">
        <v>3661</v>
      </c>
      <c r="E1086" s="38" t="str">
        <f t="shared" si="9"/>
        <v>159傅晨敏电子商务</v>
      </c>
      <c r="F1086" s="13" t="s">
        <v>3817</v>
      </c>
      <c r="G1086" s="13" t="s">
        <v>3818</v>
      </c>
      <c r="H1086" s="13" t="s">
        <v>3818</v>
      </c>
      <c r="I1086" s="13" t="s">
        <v>3819</v>
      </c>
      <c r="J1086" s="29" t="s">
        <v>3316</v>
      </c>
      <c r="K1086" s="29" t="s">
        <v>3665</v>
      </c>
      <c r="L1086" s="49" t="s">
        <v>3820</v>
      </c>
      <c r="M1086" s="5"/>
    </row>
    <row r="1087" ht="16.5" spans="1:13">
      <c r="A1087" s="29">
        <v>160</v>
      </c>
      <c r="B1087" s="13" t="s">
        <v>3312</v>
      </c>
      <c r="C1087" s="13" t="s">
        <v>3821</v>
      </c>
      <c r="D1087" s="13" t="s">
        <v>3661</v>
      </c>
      <c r="E1087" s="38" t="str">
        <f t="shared" si="9"/>
        <v>160谢德煌电子商务</v>
      </c>
      <c r="F1087" s="13" t="s">
        <v>3822</v>
      </c>
      <c r="G1087" s="13" t="s">
        <v>1050</v>
      </c>
      <c r="H1087" s="13" t="s">
        <v>1050</v>
      </c>
      <c r="I1087" s="13" t="s">
        <v>1051</v>
      </c>
      <c r="J1087" s="29" t="s">
        <v>3316</v>
      </c>
      <c r="K1087" s="29" t="s">
        <v>3665</v>
      </c>
      <c r="L1087" s="49" t="s">
        <v>3823</v>
      </c>
      <c r="M1087" s="5"/>
    </row>
    <row r="1088" ht="16.5" spans="1:13">
      <c r="A1088" s="29">
        <v>161</v>
      </c>
      <c r="B1088" s="13" t="s">
        <v>3312</v>
      </c>
      <c r="C1088" s="13" t="s">
        <v>3824</v>
      </c>
      <c r="D1088" s="13" t="s">
        <v>3661</v>
      </c>
      <c r="E1088" s="38" t="str">
        <f t="shared" si="9"/>
        <v>161胡陈可钶电子商务</v>
      </c>
      <c r="F1088" s="13" t="s">
        <v>2675</v>
      </c>
      <c r="G1088" s="13" t="s">
        <v>549</v>
      </c>
      <c r="H1088" s="13" t="s">
        <v>549</v>
      </c>
      <c r="I1088" s="13" t="s">
        <v>478</v>
      </c>
      <c r="J1088" s="29" t="s">
        <v>3316</v>
      </c>
      <c r="K1088" s="29" t="s">
        <v>3665</v>
      </c>
      <c r="L1088" s="49" t="s">
        <v>3825</v>
      </c>
      <c r="M1088" s="5"/>
    </row>
    <row r="1089" ht="16.5" spans="1:13">
      <c r="A1089" s="29">
        <v>162</v>
      </c>
      <c r="B1089" s="13" t="s">
        <v>3312</v>
      </c>
      <c r="C1089" s="13" t="s">
        <v>3826</v>
      </c>
      <c r="D1089" s="13" t="s">
        <v>3661</v>
      </c>
      <c r="E1089" s="38" t="str">
        <f t="shared" si="9"/>
        <v>162王乔丹电子商务</v>
      </c>
      <c r="F1089" s="13" t="s">
        <v>3827</v>
      </c>
      <c r="G1089" s="13" t="s">
        <v>3828</v>
      </c>
      <c r="H1089" s="13" t="s">
        <v>3829</v>
      </c>
      <c r="I1089" s="13" t="s">
        <v>3830</v>
      </c>
      <c r="J1089" s="29" t="s">
        <v>3316</v>
      </c>
      <c r="K1089" s="29" t="s">
        <v>3665</v>
      </c>
      <c r="L1089" s="49" t="s">
        <v>3831</v>
      </c>
      <c r="M1089" s="5"/>
    </row>
    <row r="1090" ht="16.5" spans="1:13">
      <c r="A1090" s="29">
        <v>163</v>
      </c>
      <c r="B1090" s="13" t="s">
        <v>3312</v>
      </c>
      <c r="C1090" s="13" t="s">
        <v>3832</v>
      </c>
      <c r="D1090" s="13" t="s">
        <v>3661</v>
      </c>
      <c r="E1090" s="38" t="str">
        <f t="shared" si="9"/>
        <v>163洪梓薇电子商务</v>
      </c>
      <c r="F1090" s="13" t="s">
        <v>2768</v>
      </c>
      <c r="G1090" s="13" t="s">
        <v>251</v>
      </c>
      <c r="H1090" s="13" t="s">
        <v>251</v>
      </c>
      <c r="I1090" s="13" t="s">
        <v>252</v>
      </c>
      <c r="J1090" s="29" t="s">
        <v>3316</v>
      </c>
      <c r="K1090" s="29" t="s">
        <v>3665</v>
      </c>
      <c r="L1090" s="49" t="s">
        <v>3833</v>
      </c>
      <c r="M1090" s="5"/>
    </row>
    <row r="1091" ht="16.5" spans="1:13">
      <c r="A1091" s="29">
        <v>164</v>
      </c>
      <c r="B1091" s="13" t="s">
        <v>3312</v>
      </c>
      <c r="C1091" s="13" t="s">
        <v>3834</v>
      </c>
      <c r="D1091" s="13" t="s">
        <v>3661</v>
      </c>
      <c r="E1091" s="38" t="str">
        <f t="shared" si="9"/>
        <v>164梅淑婷电子商务</v>
      </c>
      <c r="F1091" s="13" t="s">
        <v>2822</v>
      </c>
      <c r="G1091" s="13" t="s">
        <v>1209</v>
      </c>
      <c r="H1091" s="13" t="s">
        <v>1209</v>
      </c>
      <c r="I1091" s="13" t="s">
        <v>1210</v>
      </c>
      <c r="J1091" s="29" t="s">
        <v>3316</v>
      </c>
      <c r="K1091" s="29" t="s">
        <v>3665</v>
      </c>
      <c r="L1091" s="49" t="s">
        <v>3835</v>
      </c>
      <c r="M1091" s="5"/>
    </row>
    <row r="1092" ht="16.5" spans="1:13">
      <c r="A1092" s="29">
        <v>165</v>
      </c>
      <c r="B1092" s="13" t="s">
        <v>3312</v>
      </c>
      <c r="C1092" s="13" t="s">
        <v>3836</v>
      </c>
      <c r="D1092" s="13" t="s">
        <v>3661</v>
      </c>
      <c r="E1092" s="38" t="str">
        <f t="shared" si="9"/>
        <v>165任铮豪电子商务</v>
      </c>
      <c r="F1092" s="13" t="s">
        <v>3837</v>
      </c>
      <c r="G1092" s="13" t="s">
        <v>3828</v>
      </c>
      <c r="H1092" s="13" t="s">
        <v>3829</v>
      </c>
      <c r="I1092" s="13" t="s">
        <v>3830</v>
      </c>
      <c r="J1092" s="29" t="s">
        <v>3316</v>
      </c>
      <c r="K1092" s="29" t="s">
        <v>3665</v>
      </c>
      <c r="L1092" s="49" t="s">
        <v>3838</v>
      </c>
      <c r="M1092" s="5"/>
    </row>
    <row r="1093" ht="16.5" spans="1:13">
      <c r="A1093" s="29">
        <v>166</v>
      </c>
      <c r="B1093" s="13" t="s">
        <v>3312</v>
      </c>
      <c r="C1093" s="13" t="s">
        <v>3839</v>
      </c>
      <c r="D1093" s="13" t="s">
        <v>3661</v>
      </c>
      <c r="E1093" s="38" t="str">
        <f t="shared" si="9"/>
        <v>166杨鑫电子商务</v>
      </c>
      <c r="F1093" s="13" t="s">
        <v>2957</v>
      </c>
      <c r="G1093" s="13" t="s">
        <v>3840</v>
      </c>
      <c r="H1093" s="13" t="s">
        <v>3840</v>
      </c>
      <c r="I1093" s="13" t="s">
        <v>3841</v>
      </c>
      <c r="J1093" s="29" t="s">
        <v>3316</v>
      </c>
      <c r="K1093" s="29" t="s">
        <v>3665</v>
      </c>
      <c r="L1093" s="49" t="s">
        <v>3842</v>
      </c>
      <c r="M1093" s="5"/>
    </row>
    <row r="1094" ht="16.5" spans="1:13">
      <c r="A1094" s="29">
        <v>167</v>
      </c>
      <c r="B1094" s="13" t="s">
        <v>3312</v>
      </c>
      <c r="C1094" s="13" t="s">
        <v>3843</v>
      </c>
      <c r="D1094" s="13" t="s">
        <v>3661</v>
      </c>
      <c r="E1094" s="38" t="str">
        <f t="shared" si="9"/>
        <v>167何漫麟电子商务</v>
      </c>
      <c r="F1094" s="13" t="s">
        <v>3844</v>
      </c>
      <c r="G1094" s="13" t="s">
        <v>3845</v>
      </c>
      <c r="H1094" s="13" t="s">
        <v>3845</v>
      </c>
      <c r="I1094" s="13" t="s">
        <v>3846</v>
      </c>
      <c r="J1094" s="29" t="s">
        <v>3316</v>
      </c>
      <c r="K1094" s="29" t="s">
        <v>3665</v>
      </c>
      <c r="L1094" s="49" t="s">
        <v>3847</v>
      </c>
      <c r="M1094" s="5"/>
    </row>
    <row r="1095" ht="16.5" spans="1:13">
      <c r="A1095" s="29">
        <v>168</v>
      </c>
      <c r="B1095" s="13" t="s">
        <v>3312</v>
      </c>
      <c r="C1095" s="13" t="s">
        <v>3848</v>
      </c>
      <c r="D1095" s="13" t="s">
        <v>3661</v>
      </c>
      <c r="E1095" s="38" t="str">
        <f t="shared" si="9"/>
        <v>168徐乐超电子商务</v>
      </c>
      <c r="F1095" s="13" t="s">
        <v>3849</v>
      </c>
      <c r="G1095" s="13" t="s">
        <v>3850</v>
      </c>
      <c r="H1095" s="13" t="s">
        <v>3850</v>
      </c>
      <c r="I1095" s="13" t="s">
        <v>3851</v>
      </c>
      <c r="J1095" s="29" t="s">
        <v>3316</v>
      </c>
      <c r="K1095" s="29" t="s">
        <v>3665</v>
      </c>
      <c r="L1095" s="49" t="s">
        <v>3852</v>
      </c>
      <c r="M1095" s="5"/>
    </row>
    <row r="1096" ht="16.5" spans="1:13">
      <c r="A1096" s="29">
        <v>169</v>
      </c>
      <c r="B1096" s="13" t="s">
        <v>3312</v>
      </c>
      <c r="C1096" s="13" t="s">
        <v>3853</v>
      </c>
      <c r="D1096" s="13" t="s">
        <v>3661</v>
      </c>
      <c r="E1096" s="38" t="str">
        <f t="shared" si="9"/>
        <v>169王浩电子商务</v>
      </c>
      <c r="F1096" s="13" t="s">
        <v>3854</v>
      </c>
      <c r="G1096" s="13" t="s">
        <v>3855</v>
      </c>
      <c r="H1096" s="13" t="s">
        <v>3855</v>
      </c>
      <c r="I1096" s="13" t="s">
        <v>3856</v>
      </c>
      <c r="J1096" s="29" t="s">
        <v>3316</v>
      </c>
      <c r="K1096" s="29" t="s">
        <v>3665</v>
      </c>
      <c r="L1096" s="49" t="s">
        <v>3857</v>
      </c>
      <c r="M1096" s="5"/>
    </row>
    <row r="1097" ht="16.5" spans="1:13">
      <c r="A1097" s="29">
        <v>170</v>
      </c>
      <c r="B1097" s="13" t="s">
        <v>3312</v>
      </c>
      <c r="C1097" s="13" t="s">
        <v>3858</v>
      </c>
      <c r="D1097" s="13" t="s">
        <v>3661</v>
      </c>
      <c r="E1097" s="38" t="str">
        <f t="shared" si="9"/>
        <v>170刘洁电子商务</v>
      </c>
      <c r="F1097" s="13" t="s">
        <v>3859</v>
      </c>
      <c r="G1097" s="13" t="s">
        <v>3860</v>
      </c>
      <c r="H1097" s="13" t="s">
        <v>3860</v>
      </c>
      <c r="I1097" s="13" t="s">
        <v>3861</v>
      </c>
      <c r="J1097" s="29" t="s">
        <v>3316</v>
      </c>
      <c r="K1097" s="29" t="s">
        <v>3665</v>
      </c>
      <c r="L1097" s="49" t="s">
        <v>3862</v>
      </c>
      <c r="M1097" s="5"/>
    </row>
    <row r="1098" ht="16.5" spans="1:13">
      <c r="A1098" s="29">
        <v>171</v>
      </c>
      <c r="B1098" s="13" t="s">
        <v>3312</v>
      </c>
      <c r="C1098" s="13" t="s">
        <v>3863</v>
      </c>
      <c r="D1098" s="13" t="s">
        <v>3661</v>
      </c>
      <c r="E1098" s="38" t="str">
        <f t="shared" si="9"/>
        <v>171陈灵巧电子商务</v>
      </c>
      <c r="F1098" s="13" t="s">
        <v>3864</v>
      </c>
      <c r="G1098" s="13" t="s">
        <v>3865</v>
      </c>
      <c r="H1098" s="13" t="s">
        <v>3865</v>
      </c>
      <c r="I1098" s="13" t="s">
        <v>3866</v>
      </c>
      <c r="J1098" s="29" t="s">
        <v>3316</v>
      </c>
      <c r="K1098" s="29" t="s">
        <v>3665</v>
      </c>
      <c r="L1098" s="49" t="s">
        <v>3867</v>
      </c>
      <c r="M1098" s="5"/>
    </row>
    <row r="1099" ht="16.5" spans="1:13">
      <c r="A1099" s="29">
        <v>172</v>
      </c>
      <c r="B1099" s="13" t="s">
        <v>3312</v>
      </c>
      <c r="C1099" s="13" t="s">
        <v>3868</v>
      </c>
      <c r="D1099" s="13" t="s">
        <v>3661</v>
      </c>
      <c r="E1099" s="38" t="str">
        <f t="shared" si="9"/>
        <v>172黄珊电子商务</v>
      </c>
      <c r="F1099" s="13" t="s">
        <v>3467</v>
      </c>
      <c r="G1099" s="13" t="s">
        <v>135</v>
      </c>
      <c r="H1099" s="13" t="s">
        <v>135</v>
      </c>
      <c r="I1099" s="13" t="s">
        <v>136</v>
      </c>
      <c r="J1099" s="29" t="s">
        <v>3316</v>
      </c>
      <c r="K1099" s="29" t="s">
        <v>3665</v>
      </c>
      <c r="L1099" s="49" t="s">
        <v>3869</v>
      </c>
      <c r="M1099" s="5"/>
    </row>
    <row r="1100" ht="16.5" spans="1:13">
      <c r="A1100" s="29">
        <v>173</v>
      </c>
      <c r="B1100" s="13" t="s">
        <v>3312</v>
      </c>
      <c r="C1100" s="13" t="s">
        <v>3870</v>
      </c>
      <c r="D1100" s="13" t="s">
        <v>3661</v>
      </c>
      <c r="E1100" s="38" t="str">
        <f t="shared" si="9"/>
        <v>173赵铭电子商务</v>
      </c>
      <c r="F1100" s="13" t="s">
        <v>3467</v>
      </c>
      <c r="G1100" s="13" t="s">
        <v>135</v>
      </c>
      <c r="H1100" s="13" t="s">
        <v>135</v>
      </c>
      <c r="I1100" s="13" t="s">
        <v>136</v>
      </c>
      <c r="J1100" s="29" t="s">
        <v>3316</v>
      </c>
      <c r="K1100" s="29" t="s">
        <v>3665</v>
      </c>
      <c r="L1100" s="49" t="s">
        <v>3871</v>
      </c>
      <c r="M1100" s="69"/>
    </row>
    <row r="1101" ht="16.5" spans="1:13">
      <c r="A1101" s="29">
        <v>174</v>
      </c>
      <c r="B1101" s="13" t="s">
        <v>3312</v>
      </c>
      <c r="C1101" s="13" t="s">
        <v>3872</v>
      </c>
      <c r="D1101" s="13" t="s">
        <v>3661</v>
      </c>
      <c r="E1101" s="38" t="str">
        <f t="shared" si="9"/>
        <v>174刘玉芳电子商务</v>
      </c>
      <c r="F1101" s="13" t="s">
        <v>3873</v>
      </c>
      <c r="G1101" s="13" t="s">
        <v>3874</v>
      </c>
      <c r="H1101" s="13" t="s">
        <v>3874</v>
      </c>
      <c r="I1101" s="13" t="s">
        <v>3875</v>
      </c>
      <c r="J1101" s="29" t="s">
        <v>3316</v>
      </c>
      <c r="K1101" s="29" t="s">
        <v>3665</v>
      </c>
      <c r="L1101" s="49" t="s">
        <v>3876</v>
      </c>
      <c r="M1101" s="5"/>
    </row>
    <row r="1102" ht="16.5" spans="1:13">
      <c r="A1102" s="29">
        <v>175</v>
      </c>
      <c r="B1102" s="13" t="s">
        <v>3312</v>
      </c>
      <c r="C1102" s="13" t="s">
        <v>3877</v>
      </c>
      <c r="D1102" s="13" t="s">
        <v>3878</v>
      </c>
      <c r="E1102" s="38" t="str">
        <f t="shared" si="9"/>
        <v>175袁争晖计算机科学与技术</v>
      </c>
      <c r="F1102" s="13" t="s">
        <v>2909</v>
      </c>
      <c r="G1102" s="13" t="s">
        <v>2910</v>
      </c>
      <c r="H1102" s="13" t="s">
        <v>2910</v>
      </c>
      <c r="I1102" s="13" t="s">
        <v>2911</v>
      </c>
      <c r="J1102" s="29" t="s">
        <v>3316</v>
      </c>
      <c r="K1102" s="29" t="s">
        <v>3317</v>
      </c>
      <c r="L1102" s="49" t="s">
        <v>3879</v>
      </c>
      <c r="M1102" s="5"/>
    </row>
    <row r="1103" ht="16.5" spans="1:13">
      <c r="A1103" s="29">
        <v>176</v>
      </c>
      <c r="B1103" s="13" t="s">
        <v>3312</v>
      </c>
      <c r="C1103" s="13" t="s">
        <v>3880</v>
      </c>
      <c r="D1103" s="13" t="s">
        <v>3878</v>
      </c>
      <c r="E1103" s="38" t="str">
        <f t="shared" si="9"/>
        <v>176江家康计算机科学与技术</v>
      </c>
      <c r="F1103" s="13" t="s">
        <v>3881</v>
      </c>
      <c r="G1103" s="13" t="s">
        <v>3882</v>
      </c>
      <c r="H1103" s="13" t="s">
        <v>3882</v>
      </c>
      <c r="I1103" s="13" t="s">
        <v>3883</v>
      </c>
      <c r="J1103" s="29" t="s">
        <v>3316</v>
      </c>
      <c r="K1103" s="29" t="s">
        <v>3884</v>
      </c>
      <c r="L1103" s="49" t="s">
        <v>3885</v>
      </c>
      <c r="M1103" s="5"/>
    </row>
    <row r="1104" ht="16.5" spans="1:13">
      <c r="A1104" s="29">
        <v>177</v>
      </c>
      <c r="B1104" s="13" t="s">
        <v>3312</v>
      </c>
      <c r="C1104" s="13" t="s">
        <v>3886</v>
      </c>
      <c r="D1104" s="13" t="s">
        <v>3878</v>
      </c>
      <c r="E1104" s="38" t="str">
        <f t="shared" si="9"/>
        <v>177金建环计算机科学与技术</v>
      </c>
      <c r="F1104" s="13" t="s">
        <v>3887</v>
      </c>
      <c r="G1104" s="13" t="s">
        <v>3888</v>
      </c>
      <c r="H1104" s="13" t="s">
        <v>3888</v>
      </c>
      <c r="I1104" s="13" t="s">
        <v>3889</v>
      </c>
      <c r="J1104" s="29" t="s">
        <v>3316</v>
      </c>
      <c r="K1104" s="29" t="s">
        <v>3890</v>
      </c>
      <c r="L1104" s="49" t="s">
        <v>3891</v>
      </c>
      <c r="M1104" s="5"/>
    </row>
    <row r="1105" ht="16.5" spans="1:13">
      <c r="A1105" s="29">
        <v>178</v>
      </c>
      <c r="B1105" s="13" t="s">
        <v>3312</v>
      </c>
      <c r="C1105" s="13" t="s">
        <v>3892</v>
      </c>
      <c r="D1105" s="13" t="s">
        <v>3878</v>
      </c>
      <c r="E1105" s="38" t="str">
        <f t="shared" si="9"/>
        <v>178李海林计算机科学与技术</v>
      </c>
      <c r="F1105" s="13" t="s">
        <v>3893</v>
      </c>
      <c r="G1105" s="13" t="s">
        <v>2287</v>
      </c>
      <c r="H1105" s="13" t="s">
        <v>2287</v>
      </c>
      <c r="I1105" s="13" t="s">
        <v>1154</v>
      </c>
      <c r="J1105" s="29" t="s">
        <v>3316</v>
      </c>
      <c r="K1105" s="29" t="s">
        <v>3890</v>
      </c>
      <c r="L1105" s="49" t="s">
        <v>3894</v>
      </c>
      <c r="M1105" s="5"/>
    </row>
    <row r="1106" ht="16.5" spans="1:13">
      <c r="A1106" s="29">
        <v>179</v>
      </c>
      <c r="B1106" s="13" t="s">
        <v>3312</v>
      </c>
      <c r="C1106" s="13" t="s">
        <v>3895</v>
      </c>
      <c r="D1106" s="13" t="s">
        <v>3878</v>
      </c>
      <c r="E1106" s="38" t="str">
        <f t="shared" si="9"/>
        <v>179佘玉丹计算机科学与技术</v>
      </c>
      <c r="F1106" s="13" t="s">
        <v>397</v>
      </c>
      <c r="G1106" s="13" t="s">
        <v>398</v>
      </c>
      <c r="H1106" s="13" t="s">
        <v>398</v>
      </c>
      <c r="I1106" s="13" t="s">
        <v>399</v>
      </c>
      <c r="J1106" s="29" t="s">
        <v>3316</v>
      </c>
      <c r="K1106" s="29" t="s">
        <v>3890</v>
      </c>
      <c r="L1106" s="49" t="s">
        <v>3896</v>
      </c>
      <c r="M1106" s="5"/>
    </row>
    <row r="1107" ht="16.5" spans="1:13">
      <c r="A1107" s="29">
        <v>180</v>
      </c>
      <c r="B1107" s="13" t="s">
        <v>3312</v>
      </c>
      <c r="C1107" s="13" t="s">
        <v>3897</v>
      </c>
      <c r="D1107" s="13" t="s">
        <v>3878</v>
      </c>
      <c r="E1107" s="38" t="str">
        <f t="shared" si="9"/>
        <v>180沈阳计算机科学与技术</v>
      </c>
      <c r="F1107" s="13" t="s">
        <v>3898</v>
      </c>
      <c r="G1107" s="13" t="s">
        <v>3899</v>
      </c>
      <c r="H1107" s="13" t="s">
        <v>3899</v>
      </c>
      <c r="I1107" s="13" t="s">
        <v>3900</v>
      </c>
      <c r="J1107" s="29" t="s">
        <v>3316</v>
      </c>
      <c r="K1107" s="29" t="s">
        <v>3890</v>
      </c>
      <c r="L1107" s="49" t="s">
        <v>3901</v>
      </c>
      <c r="M1107" s="5"/>
    </row>
    <row r="1108" ht="16.5" spans="1:13">
      <c r="A1108" s="29">
        <v>181</v>
      </c>
      <c r="B1108" s="13" t="s">
        <v>3312</v>
      </c>
      <c r="C1108" s="13" t="s">
        <v>3902</v>
      </c>
      <c r="D1108" s="13" t="s">
        <v>3878</v>
      </c>
      <c r="E1108" s="38" t="str">
        <f t="shared" si="9"/>
        <v>181沈莹计算机科学与技术</v>
      </c>
      <c r="F1108" s="13" t="s">
        <v>2644</v>
      </c>
      <c r="G1108" s="13" t="s">
        <v>571</v>
      </c>
      <c r="H1108" s="13" t="s">
        <v>571</v>
      </c>
      <c r="I1108" s="13" t="s">
        <v>572</v>
      </c>
      <c r="J1108" s="29" t="s">
        <v>3316</v>
      </c>
      <c r="K1108" s="29" t="s">
        <v>3890</v>
      </c>
      <c r="L1108" s="49" t="s">
        <v>3903</v>
      </c>
      <c r="M1108" s="5"/>
    </row>
    <row r="1109" ht="16.5" spans="1:13">
      <c r="A1109" s="29">
        <v>182</v>
      </c>
      <c r="B1109" s="13" t="s">
        <v>3312</v>
      </c>
      <c r="C1109" s="13" t="s">
        <v>3904</v>
      </c>
      <c r="D1109" s="13" t="s">
        <v>3878</v>
      </c>
      <c r="E1109" s="38" t="str">
        <f t="shared" si="9"/>
        <v>182杨雅婷计算机科学与技术</v>
      </c>
      <c r="F1109" s="13" t="s">
        <v>2815</v>
      </c>
      <c r="G1109" s="13" t="s">
        <v>2515</v>
      </c>
      <c r="H1109" s="13" t="s">
        <v>2515</v>
      </c>
      <c r="I1109" s="13" t="s">
        <v>1321</v>
      </c>
      <c r="J1109" s="29" t="s">
        <v>3316</v>
      </c>
      <c r="K1109" s="29" t="s">
        <v>3890</v>
      </c>
      <c r="L1109" s="49" t="s">
        <v>3905</v>
      </c>
      <c r="M1109" s="5"/>
    </row>
    <row r="1110" ht="16.5" spans="1:13">
      <c r="A1110" s="29">
        <v>183</v>
      </c>
      <c r="B1110" s="13" t="s">
        <v>3312</v>
      </c>
      <c r="C1110" s="13" t="s">
        <v>3906</v>
      </c>
      <c r="D1110" s="13" t="s">
        <v>3878</v>
      </c>
      <c r="E1110" s="38" t="str">
        <f t="shared" si="9"/>
        <v>183林德坚计算机科学与技术</v>
      </c>
      <c r="F1110" s="13" t="s">
        <v>2851</v>
      </c>
      <c r="G1110" s="13" t="s">
        <v>50</v>
      </c>
      <c r="H1110" s="13" t="s">
        <v>50</v>
      </c>
      <c r="I1110" s="13" t="s">
        <v>51</v>
      </c>
      <c r="J1110" s="29" t="s">
        <v>3316</v>
      </c>
      <c r="K1110" s="29" t="s">
        <v>3890</v>
      </c>
      <c r="L1110" s="49" t="s">
        <v>3907</v>
      </c>
      <c r="M1110" s="5"/>
    </row>
    <row r="1111" ht="16.5" spans="1:13">
      <c r="A1111" s="29">
        <v>184</v>
      </c>
      <c r="B1111" s="13" t="s">
        <v>3312</v>
      </c>
      <c r="C1111" s="13" t="s">
        <v>3908</v>
      </c>
      <c r="D1111" s="13" t="s">
        <v>3878</v>
      </c>
      <c r="E1111" s="38" t="str">
        <f t="shared" si="9"/>
        <v>184陈李兵计算机科学与技术</v>
      </c>
      <c r="F1111" s="13" t="s">
        <v>2721</v>
      </c>
      <c r="G1111" s="13" t="s">
        <v>75</v>
      </c>
      <c r="H1111" s="13" t="s">
        <v>75</v>
      </c>
      <c r="I1111" s="13" t="s">
        <v>76</v>
      </c>
      <c r="J1111" s="29" t="s">
        <v>3316</v>
      </c>
      <c r="K1111" s="29" t="s">
        <v>3890</v>
      </c>
      <c r="L1111" s="49" t="s">
        <v>3909</v>
      </c>
      <c r="M1111" s="5"/>
    </row>
    <row r="1112" ht="16.5" spans="1:13">
      <c r="A1112" s="29">
        <v>185</v>
      </c>
      <c r="B1112" s="13" t="s">
        <v>3312</v>
      </c>
      <c r="C1112" s="13" t="s">
        <v>3910</v>
      </c>
      <c r="D1112" s="13" t="s">
        <v>3878</v>
      </c>
      <c r="E1112" s="38" t="str">
        <f t="shared" si="9"/>
        <v>185项迎澳计算机科学与技术</v>
      </c>
      <c r="F1112" s="13" t="s">
        <v>3911</v>
      </c>
      <c r="G1112" s="13" t="s">
        <v>3912</v>
      </c>
      <c r="H1112" s="13" t="s">
        <v>3912</v>
      </c>
      <c r="I1112" s="13" t="s">
        <v>3913</v>
      </c>
      <c r="J1112" s="29" t="s">
        <v>3316</v>
      </c>
      <c r="K1112" s="29" t="s">
        <v>3890</v>
      </c>
      <c r="L1112" s="49" t="s">
        <v>3914</v>
      </c>
      <c r="M1112" s="5"/>
    </row>
    <row r="1113" ht="16.5" spans="1:13">
      <c r="A1113" s="29">
        <v>186</v>
      </c>
      <c r="B1113" s="13" t="s">
        <v>3312</v>
      </c>
      <c r="C1113" s="13" t="s">
        <v>3915</v>
      </c>
      <c r="D1113" s="13" t="s">
        <v>3878</v>
      </c>
      <c r="E1113" s="38" t="str">
        <f t="shared" si="9"/>
        <v>186林以庆计算机科学与技术</v>
      </c>
      <c r="F1113" s="13" t="s">
        <v>2721</v>
      </c>
      <c r="G1113" s="13" t="s">
        <v>75</v>
      </c>
      <c r="H1113" s="13" t="s">
        <v>75</v>
      </c>
      <c r="I1113" s="13" t="s">
        <v>76</v>
      </c>
      <c r="J1113" s="29" t="s">
        <v>3316</v>
      </c>
      <c r="K1113" s="29" t="s">
        <v>3890</v>
      </c>
      <c r="L1113" s="49" t="s">
        <v>3916</v>
      </c>
      <c r="M1113" s="5"/>
    </row>
    <row r="1114" ht="16.5" spans="1:13">
      <c r="A1114" s="29">
        <v>187</v>
      </c>
      <c r="B1114" s="13" t="s">
        <v>3312</v>
      </c>
      <c r="C1114" s="13" t="s">
        <v>3917</v>
      </c>
      <c r="D1114" s="13" t="s">
        <v>3878</v>
      </c>
      <c r="E1114" s="38" t="str">
        <f t="shared" si="9"/>
        <v>187陈湛晖计算机科学与技术</v>
      </c>
      <c r="F1114" s="13" t="s">
        <v>3918</v>
      </c>
      <c r="G1114" s="13" t="s">
        <v>3919</v>
      </c>
      <c r="H1114" s="13" t="s">
        <v>3919</v>
      </c>
      <c r="I1114" s="13" t="s">
        <v>3920</v>
      </c>
      <c r="J1114" s="29" t="s">
        <v>3316</v>
      </c>
      <c r="K1114" s="29" t="s">
        <v>3890</v>
      </c>
      <c r="L1114" s="49" t="s">
        <v>3921</v>
      </c>
      <c r="M1114" s="5"/>
    </row>
    <row r="1115" ht="16.5" spans="1:13">
      <c r="A1115" s="29">
        <v>188</v>
      </c>
      <c r="B1115" s="13" t="s">
        <v>3312</v>
      </c>
      <c r="C1115" s="13" t="s">
        <v>3922</v>
      </c>
      <c r="D1115" s="13" t="s">
        <v>3878</v>
      </c>
      <c r="E1115" s="38" t="str">
        <f t="shared" si="9"/>
        <v>188王蒋誉计算机科学与技术</v>
      </c>
      <c r="F1115" s="13" t="s">
        <v>3385</v>
      </c>
      <c r="G1115" s="13" t="s">
        <v>515</v>
      </c>
      <c r="H1115" s="13" t="s">
        <v>515</v>
      </c>
      <c r="I1115" s="13" t="s">
        <v>516</v>
      </c>
      <c r="J1115" s="29" t="s">
        <v>3316</v>
      </c>
      <c r="K1115" s="29" t="s">
        <v>3890</v>
      </c>
      <c r="L1115" s="49" t="s">
        <v>3923</v>
      </c>
      <c r="M1115" s="5"/>
    </row>
    <row r="1116" ht="16.5" spans="1:13">
      <c r="A1116" s="29">
        <v>189</v>
      </c>
      <c r="B1116" s="13" t="s">
        <v>3312</v>
      </c>
      <c r="C1116" s="13" t="s">
        <v>3924</v>
      </c>
      <c r="D1116" s="13" t="s">
        <v>3878</v>
      </c>
      <c r="E1116" s="38" t="str">
        <f t="shared" si="9"/>
        <v>189沈敏青计算机科学与技术</v>
      </c>
      <c r="F1116" s="13" t="s">
        <v>2625</v>
      </c>
      <c r="G1116" s="13" t="s">
        <v>2626</v>
      </c>
      <c r="H1116" s="13" t="s">
        <v>2626</v>
      </c>
      <c r="I1116" s="13" t="s">
        <v>1440</v>
      </c>
      <c r="J1116" s="29" t="s">
        <v>3316</v>
      </c>
      <c r="K1116" s="29" t="s">
        <v>3890</v>
      </c>
      <c r="L1116" s="49" t="s">
        <v>3925</v>
      </c>
      <c r="M1116" s="5"/>
    </row>
    <row r="1117" ht="16.5" spans="1:13">
      <c r="A1117" s="29">
        <v>190</v>
      </c>
      <c r="B1117" s="13" t="s">
        <v>3312</v>
      </c>
      <c r="C1117" s="13" t="s">
        <v>3926</v>
      </c>
      <c r="D1117" s="13" t="s">
        <v>3878</v>
      </c>
      <c r="E1117" s="38" t="str">
        <f t="shared" si="9"/>
        <v>190狄瑞雪计算机科学与技术</v>
      </c>
      <c r="F1117" s="13" t="s">
        <v>2851</v>
      </c>
      <c r="G1117" s="13" t="s">
        <v>50</v>
      </c>
      <c r="H1117" s="13" t="s">
        <v>50</v>
      </c>
      <c r="I1117" s="13" t="s">
        <v>51</v>
      </c>
      <c r="J1117" s="29" t="s">
        <v>3316</v>
      </c>
      <c r="K1117" s="29" t="s">
        <v>3890</v>
      </c>
      <c r="L1117" s="49" t="s">
        <v>3927</v>
      </c>
      <c r="M1117" s="5"/>
    </row>
    <row r="1118" ht="16.5" spans="1:13">
      <c r="A1118" s="29">
        <v>191</v>
      </c>
      <c r="B1118" s="13" t="s">
        <v>3312</v>
      </c>
      <c r="C1118" s="13" t="s">
        <v>3928</v>
      </c>
      <c r="D1118" s="13" t="s">
        <v>3878</v>
      </c>
      <c r="E1118" s="38" t="str">
        <f t="shared" si="9"/>
        <v>191杨鎏计算机科学与技术</v>
      </c>
      <c r="F1118" s="13" t="s">
        <v>3929</v>
      </c>
      <c r="G1118" s="13" t="s">
        <v>155</v>
      </c>
      <c r="H1118" s="13" t="s">
        <v>155</v>
      </c>
      <c r="I1118" s="13" t="s">
        <v>156</v>
      </c>
      <c r="J1118" s="29" t="s">
        <v>3316</v>
      </c>
      <c r="K1118" s="29" t="s">
        <v>3890</v>
      </c>
      <c r="L1118" s="49" t="s">
        <v>3930</v>
      </c>
      <c r="M1118" s="5"/>
    </row>
    <row r="1119" ht="16.5" spans="1:13">
      <c r="A1119" s="29">
        <v>192</v>
      </c>
      <c r="B1119" s="13" t="s">
        <v>3312</v>
      </c>
      <c r="C1119" s="13" t="s">
        <v>3931</v>
      </c>
      <c r="D1119" s="13" t="s">
        <v>3878</v>
      </c>
      <c r="E1119" s="38" t="str">
        <f t="shared" si="9"/>
        <v>192朱心贤计算机科学与技术</v>
      </c>
      <c r="F1119" s="13" t="s">
        <v>2615</v>
      </c>
      <c r="G1119" s="13" t="s">
        <v>331</v>
      </c>
      <c r="H1119" s="13" t="s">
        <v>331</v>
      </c>
      <c r="I1119" s="13" t="s">
        <v>332</v>
      </c>
      <c r="J1119" s="29" t="s">
        <v>3316</v>
      </c>
      <c r="K1119" s="29" t="s">
        <v>3890</v>
      </c>
      <c r="L1119" s="49" t="s">
        <v>3932</v>
      </c>
      <c r="M1119" s="5"/>
    </row>
    <row r="1120" ht="16.5" spans="1:13">
      <c r="A1120" s="29">
        <v>193</v>
      </c>
      <c r="B1120" s="13" t="s">
        <v>3312</v>
      </c>
      <c r="C1120" s="13" t="s">
        <v>3933</v>
      </c>
      <c r="D1120" s="13" t="s">
        <v>3878</v>
      </c>
      <c r="E1120" s="38" t="str">
        <f t="shared" si="9"/>
        <v>193陈先杉计算机科学与技术</v>
      </c>
      <c r="F1120" s="13" t="s">
        <v>2611</v>
      </c>
      <c r="G1120" s="13" t="s">
        <v>281</v>
      </c>
      <c r="H1120" s="13" t="s">
        <v>281</v>
      </c>
      <c r="I1120" s="13" t="s">
        <v>282</v>
      </c>
      <c r="J1120" s="29" t="s">
        <v>3316</v>
      </c>
      <c r="K1120" s="29" t="s">
        <v>3890</v>
      </c>
      <c r="L1120" s="49" t="s">
        <v>3934</v>
      </c>
      <c r="M1120" s="5"/>
    </row>
    <row r="1121" ht="16.5" spans="1:13">
      <c r="A1121" s="29">
        <v>194</v>
      </c>
      <c r="B1121" s="13" t="s">
        <v>3312</v>
      </c>
      <c r="C1121" s="13" t="s">
        <v>3935</v>
      </c>
      <c r="D1121" s="13" t="s">
        <v>3878</v>
      </c>
      <c r="E1121" s="38" t="str">
        <f t="shared" ref="E1121:E1184" si="10">A1121&amp;C1121&amp;D1121</f>
        <v>194王维计算机科学与技术</v>
      </c>
      <c r="F1121" s="13" t="s">
        <v>3936</v>
      </c>
      <c r="G1121" s="13" t="s">
        <v>3937</v>
      </c>
      <c r="H1121" s="13" t="s">
        <v>3937</v>
      </c>
      <c r="I1121" s="13" t="s">
        <v>3938</v>
      </c>
      <c r="J1121" s="29" t="s">
        <v>3316</v>
      </c>
      <c r="K1121" s="29" t="s">
        <v>3890</v>
      </c>
      <c r="L1121" s="49" t="s">
        <v>3939</v>
      </c>
      <c r="M1121" s="5"/>
    </row>
    <row r="1122" ht="16.5" spans="1:13">
      <c r="A1122" s="29">
        <v>195</v>
      </c>
      <c r="B1122" s="13" t="s">
        <v>3312</v>
      </c>
      <c r="C1122" s="13" t="s">
        <v>3940</v>
      </c>
      <c r="D1122" s="13" t="s">
        <v>3878</v>
      </c>
      <c r="E1122" s="38" t="str">
        <f t="shared" si="10"/>
        <v>195张国伟计算机科学与技术</v>
      </c>
      <c r="F1122" s="13" t="s">
        <v>3941</v>
      </c>
      <c r="G1122" s="13" t="s">
        <v>3942</v>
      </c>
      <c r="H1122" s="13" t="s">
        <v>3942</v>
      </c>
      <c r="I1122" s="13" t="s">
        <v>3943</v>
      </c>
      <c r="J1122" s="29" t="s">
        <v>3316</v>
      </c>
      <c r="K1122" s="29" t="s">
        <v>3890</v>
      </c>
      <c r="L1122" s="49" t="s">
        <v>3944</v>
      </c>
      <c r="M1122" s="5"/>
    </row>
    <row r="1123" ht="16.5" spans="1:13">
      <c r="A1123" s="29">
        <v>196</v>
      </c>
      <c r="B1123" s="13" t="s">
        <v>3312</v>
      </c>
      <c r="C1123" s="13" t="s">
        <v>3945</v>
      </c>
      <c r="D1123" s="13" t="s">
        <v>3878</v>
      </c>
      <c r="E1123" s="38" t="str">
        <f t="shared" si="10"/>
        <v>196张博计算机科学与技术</v>
      </c>
      <c r="F1123" s="13" t="s">
        <v>3342</v>
      </c>
      <c r="G1123" s="13" t="s">
        <v>1614</v>
      </c>
      <c r="H1123" s="13" t="s">
        <v>1614</v>
      </c>
      <c r="I1123" s="13" t="s">
        <v>1615</v>
      </c>
      <c r="J1123" s="29" t="s">
        <v>3316</v>
      </c>
      <c r="K1123" s="29" t="s">
        <v>3890</v>
      </c>
      <c r="L1123" s="49" t="s">
        <v>3946</v>
      </c>
      <c r="M1123" s="5"/>
    </row>
    <row r="1124" ht="16.5" spans="1:13">
      <c r="A1124" s="29">
        <v>197</v>
      </c>
      <c r="B1124" s="13" t="s">
        <v>3312</v>
      </c>
      <c r="C1124" s="13" t="s">
        <v>3947</v>
      </c>
      <c r="D1124" s="13" t="s">
        <v>3878</v>
      </c>
      <c r="E1124" s="38" t="str">
        <f t="shared" si="10"/>
        <v>197李昊计算机科学与技术</v>
      </c>
      <c r="F1124" s="13" t="s">
        <v>3948</v>
      </c>
      <c r="G1124" s="13" t="s">
        <v>3949</v>
      </c>
      <c r="H1124" s="13" t="s">
        <v>3949</v>
      </c>
      <c r="I1124" s="13" t="s">
        <v>3950</v>
      </c>
      <c r="J1124" s="29" t="s">
        <v>3316</v>
      </c>
      <c r="K1124" s="29" t="s">
        <v>3890</v>
      </c>
      <c r="L1124" s="49" t="s">
        <v>3951</v>
      </c>
      <c r="M1124" s="5"/>
    </row>
    <row r="1125" ht="16.5" spans="1:13">
      <c r="A1125" s="29">
        <v>198</v>
      </c>
      <c r="B1125" s="13" t="s">
        <v>3312</v>
      </c>
      <c r="C1125" s="13" t="s">
        <v>3952</v>
      </c>
      <c r="D1125" s="13" t="s">
        <v>3878</v>
      </c>
      <c r="E1125" s="38" t="str">
        <f t="shared" si="10"/>
        <v>198陈继兰计算机科学与技术</v>
      </c>
      <c r="F1125" s="13" t="s">
        <v>3467</v>
      </c>
      <c r="G1125" s="13" t="s">
        <v>135</v>
      </c>
      <c r="H1125" s="13" t="s">
        <v>135</v>
      </c>
      <c r="I1125" s="13" t="s">
        <v>136</v>
      </c>
      <c r="J1125" s="29" t="s">
        <v>3316</v>
      </c>
      <c r="K1125" s="29" t="s">
        <v>3890</v>
      </c>
      <c r="L1125" s="49" t="s">
        <v>3953</v>
      </c>
      <c r="M1125" s="5"/>
    </row>
    <row r="1126" ht="16.5" spans="1:13">
      <c r="A1126" s="29">
        <v>199</v>
      </c>
      <c r="B1126" s="13" t="s">
        <v>3312</v>
      </c>
      <c r="C1126" s="13" t="s">
        <v>3954</v>
      </c>
      <c r="D1126" s="13" t="s">
        <v>3878</v>
      </c>
      <c r="E1126" s="38" t="str">
        <f t="shared" si="10"/>
        <v>199黎炳林计算机科学与技术</v>
      </c>
      <c r="F1126" s="13" t="s">
        <v>3955</v>
      </c>
      <c r="G1126" s="13" t="s">
        <v>3956</v>
      </c>
      <c r="H1126" s="13" t="s">
        <v>3956</v>
      </c>
      <c r="I1126" s="13" t="s">
        <v>3957</v>
      </c>
      <c r="J1126" s="29" t="s">
        <v>3316</v>
      </c>
      <c r="K1126" s="29" t="s">
        <v>3890</v>
      </c>
      <c r="L1126" s="49" t="s">
        <v>3958</v>
      </c>
      <c r="M1126" s="5"/>
    </row>
    <row r="1127" ht="16.5" spans="1:13">
      <c r="A1127" s="29">
        <v>200</v>
      </c>
      <c r="B1127" s="13" t="s">
        <v>3312</v>
      </c>
      <c r="C1127" s="13" t="s">
        <v>3959</v>
      </c>
      <c r="D1127" s="13" t="s">
        <v>3878</v>
      </c>
      <c r="E1127" s="38" t="str">
        <f t="shared" si="10"/>
        <v>200王陈辉计算机科学与技术</v>
      </c>
      <c r="F1127" s="13" t="s">
        <v>2712</v>
      </c>
      <c r="G1127" s="13" t="s">
        <v>90</v>
      </c>
      <c r="H1127" s="13" t="s">
        <v>90</v>
      </c>
      <c r="I1127" s="13" t="s">
        <v>91</v>
      </c>
      <c r="J1127" s="29" t="s">
        <v>3316</v>
      </c>
      <c r="K1127" s="29" t="s">
        <v>3890</v>
      </c>
      <c r="L1127" s="49" t="s">
        <v>3960</v>
      </c>
      <c r="M1127" s="5"/>
    </row>
    <row r="1128" ht="16.5" spans="1:13">
      <c r="A1128" s="29">
        <v>201</v>
      </c>
      <c r="B1128" s="13" t="s">
        <v>3312</v>
      </c>
      <c r="C1128" s="13" t="s">
        <v>3961</v>
      </c>
      <c r="D1128" s="13" t="s">
        <v>3878</v>
      </c>
      <c r="E1128" s="38" t="str">
        <f t="shared" si="10"/>
        <v>201沈泽民计算机科学与技术</v>
      </c>
      <c r="F1128" s="13" t="s">
        <v>2675</v>
      </c>
      <c r="G1128" s="13" t="s">
        <v>477</v>
      </c>
      <c r="H1128" s="13" t="s">
        <v>477</v>
      </c>
      <c r="I1128" s="13" t="s">
        <v>478</v>
      </c>
      <c r="J1128" s="29" t="s">
        <v>3316</v>
      </c>
      <c r="K1128" s="29" t="s">
        <v>3890</v>
      </c>
      <c r="L1128" s="49" t="s">
        <v>3962</v>
      </c>
      <c r="M1128" s="5"/>
    </row>
    <row r="1129" ht="16.5" spans="1:13">
      <c r="A1129" s="29">
        <v>202</v>
      </c>
      <c r="B1129" s="13" t="s">
        <v>3312</v>
      </c>
      <c r="C1129" s="13" t="s">
        <v>3963</v>
      </c>
      <c r="D1129" s="13" t="s">
        <v>3878</v>
      </c>
      <c r="E1129" s="38" t="str">
        <f t="shared" si="10"/>
        <v>202罗银平计算机科学与技术</v>
      </c>
      <c r="F1129" s="13" t="s">
        <v>3864</v>
      </c>
      <c r="G1129" s="13" t="s">
        <v>3865</v>
      </c>
      <c r="H1129" s="13" t="s">
        <v>3865</v>
      </c>
      <c r="I1129" s="13" t="s">
        <v>3866</v>
      </c>
      <c r="J1129" s="29" t="s">
        <v>3316</v>
      </c>
      <c r="K1129" s="29" t="s">
        <v>3890</v>
      </c>
      <c r="L1129" s="49" t="s">
        <v>3964</v>
      </c>
      <c r="M1129" s="5"/>
    </row>
    <row r="1130" ht="16.5" spans="1:13">
      <c r="A1130" s="67">
        <v>203</v>
      </c>
      <c r="B1130" s="68" t="s">
        <v>3312</v>
      </c>
      <c r="C1130" s="68" t="s">
        <v>3965</v>
      </c>
      <c r="D1130" s="68" t="s">
        <v>3878</v>
      </c>
      <c r="E1130" s="38" t="str">
        <f t="shared" si="10"/>
        <v>203郑政计算机科学与技术</v>
      </c>
      <c r="F1130" s="68" t="s">
        <v>3966</v>
      </c>
      <c r="G1130" s="68" t="s">
        <v>975</v>
      </c>
      <c r="H1130" s="68" t="s">
        <v>975</v>
      </c>
      <c r="I1130" s="68" t="s">
        <v>976</v>
      </c>
      <c r="J1130" s="67" t="s">
        <v>3316</v>
      </c>
      <c r="K1130" s="67" t="s">
        <v>3890</v>
      </c>
      <c r="L1130" s="49" t="s">
        <v>3967</v>
      </c>
      <c r="M1130" s="70"/>
    </row>
    <row r="1131" ht="16.5" spans="1:13">
      <c r="A1131" s="29">
        <v>204</v>
      </c>
      <c r="B1131" s="13" t="s">
        <v>3312</v>
      </c>
      <c r="C1131" s="13" t="s">
        <v>3968</v>
      </c>
      <c r="D1131" s="13" t="s">
        <v>3878</v>
      </c>
      <c r="E1131" s="38" t="str">
        <f t="shared" si="10"/>
        <v>204陈凌鑫计算机科学与技术</v>
      </c>
      <c r="F1131" s="13" t="s">
        <v>3969</v>
      </c>
      <c r="G1131" s="13" t="s">
        <v>1082</v>
      </c>
      <c r="H1131" s="13" t="s">
        <v>1082</v>
      </c>
      <c r="I1131" s="13" t="s">
        <v>1083</v>
      </c>
      <c r="J1131" s="29" t="s">
        <v>3316</v>
      </c>
      <c r="K1131" s="29" t="s">
        <v>3884</v>
      </c>
      <c r="L1131" s="49" t="s">
        <v>3970</v>
      </c>
      <c r="M1131" s="5"/>
    </row>
    <row r="1132" ht="16.5" spans="1:13">
      <c r="A1132" s="29">
        <v>205</v>
      </c>
      <c r="B1132" s="13" t="s">
        <v>3312</v>
      </c>
      <c r="C1132" s="13" t="s">
        <v>3971</v>
      </c>
      <c r="D1132" s="13" t="s">
        <v>3878</v>
      </c>
      <c r="E1132" s="38" t="str">
        <f t="shared" si="10"/>
        <v>205陈新宇计算机科学与技术</v>
      </c>
      <c r="F1132" s="13" t="s">
        <v>2680</v>
      </c>
      <c r="G1132" s="13" t="s">
        <v>65</v>
      </c>
      <c r="H1132" s="13" t="s">
        <v>65</v>
      </c>
      <c r="I1132" s="13" t="s">
        <v>66</v>
      </c>
      <c r="J1132" s="29" t="s">
        <v>3316</v>
      </c>
      <c r="K1132" s="29" t="s">
        <v>3884</v>
      </c>
      <c r="L1132" s="49" t="s">
        <v>3972</v>
      </c>
      <c r="M1132" s="5"/>
    </row>
    <row r="1133" ht="16.5" spans="1:13">
      <c r="A1133" s="29">
        <v>206</v>
      </c>
      <c r="B1133" s="13" t="s">
        <v>3312</v>
      </c>
      <c r="C1133" s="13" t="s">
        <v>3973</v>
      </c>
      <c r="D1133" s="13" t="s">
        <v>3878</v>
      </c>
      <c r="E1133" s="38" t="str">
        <f t="shared" si="10"/>
        <v>206薛琳琳计算机科学与技术</v>
      </c>
      <c r="F1133" s="13" t="s">
        <v>3095</v>
      </c>
      <c r="G1133" s="13" t="s">
        <v>3096</v>
      </c>
      <c r="H1133" s="13" t="s">
        <v>3096</v>
      </c>
      <c r="I1133" s="13" t="s">
        <v>1200</v>
      </c>
      <c r="J1133" s="29" t="s">
        <v>3316</v>
      </c>
      <c r="K1133" s="29" t="s">
        <v>3884</v>
      </c>
      <c r="L1133" s="49" t="s">
        <v>3974</v>
      </c>
      <c r="M1133" s="5"/>
    </row>
    <row r="1134" ht="16.5" spans="1:13">
      <c r="A1134" s="29">
        <v>207</v>
      </c>
      <c r="B1134" s="13" t="s">
        <v>3312</v>
      </c>
      <c r="C1134" s="13" t="s">
        <v>3975</v>
      </c>
      <c r="D1134" s="13" t="s">
        <v>3878</v>
      </c>
      <c r="E1134" s="38" t="str">
        <f t="shared" si="10"/>
        <v>207申健计算机科学与技术</v>
      </c>
      <c r="F1134" s="13" t="s">
        <v>2721</v>
      </c>
      <c r="G1134" s="13" t="s">
        <v>75</v>
      </c>
      <c r="H1134" s="13" t="s">
        <v>75</v>
      </c>
      <c r="I1134" s="13" t="s">
        <v>76</v>
      </c>
      <c r="J1134" s="29" t="s">
        <v>3316</v>
      </c>
      <c r="K1134" s="29" t="s">
        <v>3884</v>
      </c>
      <c r="L1134" s="49" t="s">
        <v>3976</v>
      </c>
      <c r="M1134" s="5"/>
    </row>
    <row r="1135" ht="16.5" spans="1:13">
      <c r="A1135" s="29">
        <v>208</v>
      </c>
      <c r="B1135" s="13" t="s">
        <v>3312</v>
      </c>
      <c r="C1135" s="13" t="s">
        <v>3977</v>
      </c>
      <c r="D1135" s="13" t="s">
        <v>3878</v>
      </c>
      <c r="E1135" s="38" t="str">
        <f t="shared" si="10"/>
        <v>208陈向阳计算机科学与技术</v>
      </c>
      <c r="F1135" s="13" t="s">
        <v>265</v>
      </c>
      <c r="G1135" s="13" t="s">
        <v>216</v>
      </c>
      <c r="H1135" s="13" t="s">
        <v>216</v>
      </c>
      <c r="I1135" s="13" t="s">
        <v>217</v>
      </c>
      <c r="J1135" s="29" t="s">
        <v>3316</v>
      </c>
      <c r="K1135" s="29" t="s">
        <v>3884</v>
      </c>
      <c r="L1135" s="49" t="s">
        <v>3978</v>
      </c>
      <c r="M1135" s="5"/>
    </row>
    <row r="1136" ht="16.5" spans="1:13">
      <c r="A1136" s="29">
        <v>209</v>
      </c>
      <c r="B1136" s="13" t="s">
        <v>3312</v>
      </c>
      <c r="C1136" s="13" t="s">
        <v>3979</v>
      </c>
      <c r="D1136" s="13" t="s">
        <v>3878</v>
      </c>
      <c r="E1136" s="38" t="str">
        <f t="shared" si="10"/>
        <v>209林杰计算机科学与技术</v>
      </c>
      <c r="F1136" s="13" t="s">
        <v>2611</v>
      </c>
      <c r="G1136" s="13" t="s">
        <v>281</v>
      </c>
      <c r="H1136" s="13" t="s">
        <v>281</v>
      </c>
      <c r="I1136" s="13" t="s">
        <v>282</v>
      </c>
      <c r="J1136" s="29" t="s">
        <v>3316</v>
      </c>
      <c r="K1136" s="29" t="s">
        <v>3884</v>
      </c>
      <c r="L1136" s="49" t="s">
        <v>3980</v>
      </c>
      <c r="M1136" s="5"/>
    </row>
    <row r="1137" ht="16.5" spans="1:13">
      <c r="A1137" s="29">
        <v>210</v>
      </c>
      <c r="B1137" s="13" t="s">
        <v>3312</v>
      </c>
      <c r="C1137" s="13" t="s">
        <v>3981</v>
      </c>
      <c r="D1137" s="13" t="s">
        <v>3878</v>
      </c>
      <c r="E1137" s="38" t="str">
        <f t="shared" si="10"/>
        <v>210李培浩计算机科学与技术</v>
      </c>
      <c r="F1137" s="13" t="s">
        <v>3564</v>
      </c>
      <c r="G1137" s="13" t="s">
        <v>2534</v>
      </c>
      <c r="H1137" s="13" t="s">
        <v>2534</v>
      </c>
      <c r="I1137" s="13" t="s">
        <v>1600</v>
      </c>
      <c r="J1137" s="29" t="s">
        <v>3316</v>
      </c>
      <c r="K1137" s="29" t="s">
        <v>3884</v>
      </c>
      <c r="L1137" s="49" t="s">
        <v>3982</v>
      </c>
      <c r="M1137" s="5"/>
    </row>
    <row r="1138" ht="16.5" spans="1:13">
      <c r="A1138" s="29">
        <v>211</v>
      </c>
      <c r="B1138" s="13" t="s">
        <v>3312</v>
      </c>
      <c r="C1138" s="13" t="s">
        <v>3983</v>
      </c>
      <c r="D1138" s="13" t="s">
        <v>3878</v>
      </c>
      <c r="E1138" s="38" t="str">
        <f t="shared" si="10"/>
        <v>211姚倩瑚计算机科学与技术</v>
      </c>
      <c r="F1138" s="13" t="s">
        <v>2851</v>
      </c>
      <c r="G1138" s="13" t="s">
        <v>50</v>
      </c>
      <c r="H1138" s="13" t="s">
        <v>50</v>
      </c>
      <c r="I1138" s="13" t="s">
        <v>51</v>
      </c>
      <c r="J1138" s="29" t="s">
        <v>3316</v>
      </c>
      <c r="K1138" s="29" t="s">
        <v>3884</v>
      </c>
      <c r="L1138" s="49" t="s">
        <v>3984</v>
      </c>
      <c r="M1138" s="5"/>
    </row>
    <row r="1139" ht="16.5" spans="1:13">
      <c r="A1139" s="29">
        <v>212</v>
      </c>
      <c r="B1139" s="13" t="s">
        <v>3312</v>
      </c>
      <c r="C1139" s="13" t="s">
        <v>3985</v>
      </c>
      <c r="D1139" s="13" t="s">
        <v>3878</v>
      </c>
      <c r="E1139" s="38" t="str">
        <f t="shared" si="10"/>
        <v>212王豪计算机科学与技术</v>
      </c>
      <c r="F1139" s="13" t="s">
        <v>3986</v>
      </c>
      <c r="G1139" s="13" t="s">
        <v>3987</v>
      </c>
      <c r="H1139" s="13" t="s">
        <v>3987</v>
      </c>
      <c r="I1139" s="13" t="s">
        <v>3988</v>
      </c>
      <c r="J1139" s="29" t="s">
        <v>3316</v>
      </c>
      <c r="K1139" s="29" t="s">
        <v>3884</v>
      </c>
      <c r="L1139" s="49" t="s">
        <v>3989</v>
      </c>
      <c r="M1139" s="5"/>
    </row>
    <row r="1140" ht="16.5" spans="1:13">
      <c r="A1140" s="29">
        <v>213</v>
      </c>
      <c r="B1140" s="13" t="s">
        <v>3312</v>
      </c>
      <c r="C1140" s="13" t="s">
        <v>3990</v>
      </c>
      <c r="D1140" s="13" t="s">
        <v>3878</v>
      </c>
      <c r="E1140" s="38" t="str">
        <f t="shared" si="10"/>
        <v>213陈宇帆计算机科学与技术</v>
      </c>
      <c r="F1140" s="13" t="s">
        <v>3417</v>
      </c>
      <c r="G1140" s="13" t="s">
        <v>216</v>
      </c>
      <c r="H1140" s="13" t="s">
        <v>216</v>
      </c>
      <c r="I1140" s="13" t="s">
        <v>217</v>
      </c>
      <c r="J1140" s="29" t="s">
        <v>3316</v>
      </c>
      <c r="K1140" s="29" t="s">
        <v>3884</v>
      </c>
      <c r="L1140" s="49" t="s">
        <v>3991</v>
      </c>
      <c r="M1140" s="5"/>
    </row>
    <row r="1141" ht="16.5" spans="1:13">
      <c r="A1141" s="29">
        <v>214</v>
      </c>
      <c r="B1141" s="13" t="s">
        <v>3312</v>
      </c>
      <c r="C1141" s="13" t="s">
        <v>3992</v>
      </c>
      <c r="D1141" s="13" t="s">
        <v>3878</v>
      </c>
      <c r="E1141" s="38" t="str">
        <f t="shared" si="10"/>
        <v>214余婧雯计算机科学与技术</v>
      </c>
      <c r="F1141" s="13" t="s">
        <v>2708</v>
      </c>
      <c r="G1141" s="13" t="s">
        <v>100</v>
      </c>
      <c r="H1141" s="13" t="s">
        <v>100</v>
      </c>
      <c r="I1141" s="13" t="s">
        <v>101</v>
      </c>
      <c r="J1141" s="29" t="s">
        <v>3316</v>
      </c>
      <c r="K1141" s="29" t="s">
        <v>3884</v>
      </c>
      <c r="L1141" s="49" t="s">
        <v>3993</v>
      </c>
      <c r="M1141" s="5"/>
    </row>
    <row r="1142" ht="16.5" spans="1:13">
      <c r="A1142" s="29">
        <v>215</v>
      </c>
      <c r="B1142" s="13" t="s">
        <v>3312</v>
      </c>
      <c r="C1142" s="13" t="s">
        <v>3994</v>
      </c>
      <c r="D1142" s="13" t="s">
        <v>3878</v>
      </c>
      <c r="E1142" s="38" t="str">
        <f t="shared" si="10"/>
        <v>215陈凯伦计算机科学与技术</v>
      </c>
      <c r="F1142" s="13" t="s">
        <v>2851</v>
      </c>
      <c r="G1142" s="13" t="s">
        <v>50</v>
      </c>
      <c r="H1142" s="13" t="s">
        <v>50</v>
      </c>
      <c r="I1142" s="13" t="s">
        <v>51</v>
      </c>
      <c r="J1142" s="29" t="s">
        <v>3316</v>
      </c>
      <c r="K1142" s="29" t="s">
        <v>3884</v>
      </c>
      <c r="L1142" s="49" t="s">
        <v>3995</v>
      </c>
      <c r="M1142" s="5"/>
    </row>
    <row r="1143" ht="16.5" spans="1:13">
      <c r="A1143" s="29">
        <v>216</v>
      </c>
      <c r="B1143" s="13" t="s">
        <v>3312</v>
      </c>
      <c r="C1143" s="13" t="s">
        <v>3996</v>
      </c>
      <c r="D1143" s="13" t="s">
        <v>3878</v>
      </c>
      <c r="E1143" s="38" t="str">
        <f t="shared" si="10"/>
        <v>216黄继康计算机科学与技术</v>
      </c>
      <c r="F1143" s="13" t="s">
        <v>2721</v>
      </c>
      <c r="G1143" s="13" t="s">
        <v>75</v>
      </c>
      <c r="H1143" s="13" t="s">
        <v>75</v>
      </c>
      <c r="I1143" s="13" t="s">
        <v>76</v>
      </c>
      <c r="J1143" s="29" t="s">
        <v>3316</v>
      </c>
      <c r="K1143" s="29" t="s">
        <v>3884</v>
      </c>
      <c r="L1143" s="49" t="s">
        <v>3997</v>
      </c>
      <c r="M1143" s="5"/>
    </row>
    <row r="1144" ht="16.5" spans="1:13">
      <c r="A1144" s="29">
        <v>217</v>
      </c>
      <c r="B1144" s="13" t="s">
        <v>3312</v>
      </c>
      <c r="C1144" s="13" t="s">
        <v>3998</v>
      </c>
      <c r="D1144" s="13" t="s">
        <v>3878</v>
      </c>
      <c r="E1144" s="38" t="str">
        <f t="shared" si="10"/>
        <v>217林浩计算机科学与技术</v>
      </c>
      <c r="F1144" s="13" t="s">
        <v>3153</v>
      </c>
      <c r="G1144" s="13" t="s">
        <v>316</v>
      </c>
      <c r="H1144" s="13" t="s">
        <v>316</v>
      </c>
      <c r="I1144" s="13" t="s">
        <v>317</v>
      </c>
      <c r="J1144" s="29" t="s">
        <v>3316</v>
      </c>
      <c r="K1144" s="29" t="s">
        <v>3884</v>
      </c>
      <c r="L1144" s="49" t="s">
        <v>3999</v>
      </c>
      <c r="M1144" s="5"/>
    </row>
    <row r="1145" ht="16.5" spans="1:13">
      <c r="A1145" s="29">
        <v>218</v>
      </c>
      <c r="B1145" s="13" t="s">
        <v>3312</v>
      </c>
      <c r="C1145" s="13" t="s">
        <v>4000</v>
      </c>
      <c r="D1145" s="13" t="s">
        <v>3878</v>
      </c>
      <c r="E1145" s="38" t="str">
        <f t="shared" si="10"/>
        <v>218徐晨阳计算机科学与技术</v>
      </c>
      <c r="F1145" s="13" t="s">
        <v>4001</v>
      </c>
      <c r="G1145" s="13" t="s">
        <v>4002</v>
      </c>
      <c r="H1145" s="13" t="s">
        <v>4002</v>
      </c>
      <c r="I1145" s="13" t="s">
        <v>4003</v>
      </c>
      <c r="J1145" s="29" t="s">
        <v>3316</v>
      </c>
      <c r="K1145" s="29" t="s">
        <v>3884</v>
      </c>
      <c r="L1145" s="49" t="s">
        <v>4004</v>
      </c>
      <c r="M1145" s="5"/>
    </row>
    <row r="1146" ht="16.5" spans="1:13">
      <c r="A1146" s="29">
        <v>219</v>
      </c>
      <c r="B1146" s="13" t="s">
        <v>3312</v>
      </c>
      <c r="C1146" s="13" t="s">
        <v>4005</v>
      </c>
      <c r="D1146" s="13" t="s">
        <v>3878</v>
      </c>
      <c r="E1146" s="38" t="str">
        <f t="shared" si="10"/>
        <v>219程政坤计算机科学与技术</v>
      </c>
      <c r="F1146" s="13" t="s">
        <v>2736</v>
      </c>
      <c r="G1146" s="13" t="s">
        <v>684</v>
      </c>
      <c r="H1146" s="13" t="s">
        <v>684</v>
      </c>
      <c r="I1146" s="13" t="s">
        <v>673</v>
      </c>
      <c r="J1146" s="29" t="s">
        <v>3316</v>
      </c>
      <c r="K1146" s="29" t="s">
        <v>3884</v>
      </c>
      <c r="L1146" s="49" t="s">
        <v>4006</v>
      </c>
      <c r="M1146" s="5"/>
    </row>
    <row r="1147" ht="16.5" spans="1:13">
      <c r="A1147" s="29">
        <v>220</v>
      </c>
      <c r="B1147" s="13" t="s">
        <v>3312</v>
      </c>
      <c r="C1147" s="13" t="s">
        <v>4007</v>
      </c>
      <c r="D1147" s="13" t="s">
        <v>3878</v>
      </c>
      <c r="E1147" s="38" t="str">
        <f t="shared" si="10"/>
        <v>220黄犇计算机科学与技术</v>
      </c>
      <c r="F1147" s="13" t="s">
        <v>3385</v>
      </c>
      <c r="G1147" s="13" t="s">
        <v>515</v>
      </c>
      <c r="H1147" s="13" t="s">
        <v>515</v>
      </c>
      <c r="I1147" s="13" t="s">
        <v>516</v>
      </c>
      <c r="J1147" s="29" t="s">
        <v>3316</v>
      </c>
      <c r="K1147" s="29" t="s">
        <v>3884</v>
      </c>
      <c r="L1147" s="49" t="s">
        <v>4008</v>
      </c>
      <c r="M1147" s="5"/>
    </row>
    <row r="1148" ht="16.5" spans="1:13">
      <c r="A1148" s="29">
        <v>221</v>
      </c>
      <c r="B1148" s="13" t="s">
        <v>3312</v>
      </c>
      <c r="C1148" s="13" t="s">
        <v>4009</v>
      </c>
      <c r="D1148" s="13" t="s">
        <v>3878</v>
      </c>
      <c r="E1148" s="38" t="str">
        <f t="shared" si="10"/>
        <v>221翁露婷计算机科学与技术</v>
      </c>
      <c r="F1148" s="13" t="s">
        <v>3280</v>
      </c>
      <c r="G1148" s="13" t="s">
        <v>510</v>
      </c>
      <c r="H1148" s="13" t="s">
        <v>510</v>
      </c>
      <c r="I1148" s="13" t="s">
        <v>511</v>
      </c>
      <c r="J1148" s="29" t="s">
        <v>3316</v>
      </c>
      <c r="K1148" s="29" t="s">
        <v>3884</v>
      </c>
      <c r="L1148" s="49" t="s">
        <v>4010</v>
      </c>
      <c r="M1148" s="5"/>
    </row>
    <row r="1149" ht="16.5" spans="1:13">
      <c r="A1149" s="29">
        <v>222</v>
      </c>
      <c r="B1149" s="13" t="s">
        <v>3312</v>
      </c>
      <c r="C1149" s="13" t="s">
        <v>4011</v>
      </c>
      <c r="D1149" s="13" t="s">
        <v>3878</v>
      </c>
      <c r="E1149" s="38" t="str">
        <f t="shared" si="10"/>
        <v>222杨腾超计算机科学与技术</v>
      </c>
      <c r="F1149" s="13" t="s">
        <v>2625</v>
      </c>
      <c r="G1149" s="13" t="s">
        <v>2626</v>
      </c>
      <c r="H1149" s="13" t="s">
        <v>2626</v>
      </c>
      <c r="I1149" s="13" t="s">
        <v>1440</v>
      </c>
      <c r="J1149" s="29" t="s">
        <v>3316</v>
      </c>
      <c r="K1149" s="29" t="s">
        <v>3884</v>
      </c>
      <c r="L1149" s="49" t="s">
        <v>4012</v>
      </c>
      <c r="M1149" s="5"/>
    </row>
    <row r="1150" ht="16.5" spans="1:13">
      <c r="A1150" s="29">
        <v>223</v>
      </c>
      <c r="B1150" s="13" t="s">
        <v>3312</v>
      </c>
      <c r="C1150" s="13" t="s">
        <v>4013</v>
      </c>
      <c r="D1150" s="13" t="s">
        <v>3878</v>
      </c>
      <c r="E1150" s="38" t="str">
        <f t="shared" si="10"/>
        <v>223潘楠计算机科学与技术</v>
      </c>
      <c r="F1150" s="13" t="s">
        <v>2649</v>
      </c>
      <c r="G1150" s="13" t="s">
        <v>2399</v>
      </c>
      <c r="H1150" s="13" t="s">
        <v>2399</v>
      </c>
      <c r="I1150" s="13" t="s">
        <v>2400</v>
      </c>
      <c r="J1150" s="29" t="s">
        <v>3316</v>
      </c>
      <c r="K1150" s="29" t="s">
        <v>3884</v>
      </c>
      <c r="L1150" s="49" t="s">
        <v>4014</v>
      </c>
      <c r="M1150" s="5"/>
    </row>
    <row r="1151" ht="16.5" spans="1:13">
      <c r="A1151" s="29">
        <v>224</v>
      </c>
      <c r="B1151" s="13" t="s">
        <v>3312</v>
      </c>
      <c r="C1151" s="13" t="s">
        <v>4015</v>
      </c>
      <c r="D1151" s="13" t="s">
        <v>3878</v>
      </c>
      <c r="E1151" s="38" t="str">
        <f t="shared" si="10"/>
        <v>224刘威计算机科学与技术</v>
      </c>
      <c r="F1151" s="13" t="s">
        <v>4016</v>
      </c>
      <c r="G1151" s="13" t="s">
        <v>4017</v>
      </c>
      <c r="H1151" s="13" t="s">
        <v>4017</v>
      </c>
      <c r="I1151" s="13" t="s">
        <v>4018</v>
      </c>
      <c r="J1151" s="29" t="s">
        <v>3316</v>
      </c>
      <c r="K1151" s="29" t="s">
        <v>3884</v>
      </c>
      <c r="L1151" s="49" t="s">
        <v>4019</v>
      </c>
      <c r="M1151" s="5"/>
    </row>
    <row r="1152" ht="16.5" spans="1:13">
      <c r="A1152" s="29">
        <v>225</v>
      </c>
      <c r="B1152" s="13" t="s">
        <v>3312</v>
      </c>
      <c r="C1152" s="13" t="s">
        <v>4020</v>
      </c>
      <c r="D1152" s="13" t="s">
        <v>3878</v>
      </c>
      <c r="E1152" s="38" t="str">
        <f t="shared" si="10"/>
        <v>225强琼计算机科学与技术</v>
      </c>
      <c r="F1152" s="13" t="s">
        <v>4021</v>
      </c>
      <c r="G1152" s="13" t="s">
        <v>4022</v>
      </c>
      <c r="H1152" s="13" t="s">
        <v>4022</v>
      </c>
      <c r="I1152" s="13" t="s">
        <v>4023</v>
      </c>
      <c r="J1152" s="29" t="s">
        <v>3316</v>
      </c>
      <c r="K1152" s="29" t="s">
        <v>3884</v>
      </c>
      <c r="L1152" s="49" t="s">
        <v>4024</v>
      </c>
      <c r="M1152" s="5"/>
    </row>
    <row r="1153" ht="16.5" spans="1:13">
      <c r="A1153" s="29">
        <v>226</v>
      </c>
      <c r="B1153" s="13" t="s">
        <v>3312</v>
      </c>
      <c r="C1153" s="13" t="s">
        <v>4025</v>
      </c>
      <c r="D1153" s="13" t="s">
        <v>3878</v>
      </c>
      <c r="E1153" s="38" t="str">
        <f t="shared" si="10"/>
        <v>226周晨雯计算机科学与技术</v>
      </c>
      <c r="F1153" s="13" t="s">
        <v>4026</v>
      </c>
      <c r="G1153" s="13" t="s">
        <v>4027</v>
      </c>
      <c r="H1153" s="13" t="s">
        <v>4027</v>
      </c>
      <c r="I1153" s="13" t="s">
        <v>801</v>
      </c>
      <c r="J1153" s="29" t="s">
        <v>3316</v>
      </c>
      <c r="K1153" s="29" t="s">
        <v>3884</v>
      </c>
      <c r="L1153" s="49" t="s">
        <v>4028</v>
      </c>
      <c r="M1153" s="5"/>
    </row>
    <row r="1154" ht="33" spans="1:13">
      <c r="A1154" s="29">
        <v>227</v>
      </c>
      <c r="B1154" s="13" t="s">
        <v>3312</v>
      </c>
      <c r="C1154" s="13" t="s">
        <v>4029</v>
      </c>
      <c r="D1154" s="13" t="s">
        <v>3878</v>
      </c>
      <c r="E1154" s="38" t="str">
        <f t="shared" si="10"/>
        <v>227黄菲计算机科学与技术</v>
      </c>
      <c r="F1154" s="13" t="s">
        <v>4030</v>
      </c>
      <c r="G1154" s="13" t="s">
        <v>4031</v>
      </c>
      <c r="H1154" s="13" t="s">
        <v>4031</v>
      </c>
      <c r="I1154" s="13" t="s">
        <v>4032</v>
      </c>
      <c r="J1154" s="29" t="s">
        <v>3316</v>
      </c>
      <c r="K1154" s="29" t="s">
        <v>3317</v>
      </c>
      <c r="L1154" s="126" t="s">
        <v>4033</v>
      </c>
      <c r="M1154" s="5"/>
    </row>
    <row r="1155" ht="16.5" spans="1:13">
      <c r="A1155" s="29">
        <v>228</v>
      </c>
      <c r="B1155" s="13" t="s">
        <v>3312</v>
      </c>
      <c r="C1155" s="13" t="s">
        <v>4034</v>
      </c>
      <c r="D1155" s="13" t="s">
        <v>3878</v>
      </c>
      <c r="E1155" s="38" t="str">
        <f t="shared" si="10"/>
        <v>228沈智丰计算机科学与技术</v>
      </c>
      <c r="F1155" s="13" t="s">
        <v>2918</v>
      </c>
      <c r="G1155" s="13" t="s">
        <v>1033</v>
      </c>
      <c r="H1155" s="13" t="s">
        <v>1033</v>
      </c>
      <c r="I1155" s="13" t="s">
        <v>1034</v>
      </c>
      <c r="J1155" s="29" t="s">
        <v>3316</v>
      </c>
      <c r="K1155" s="29" t="s">
        <v>3884</v>
      </c>
      <c r="L1155" s="49" t="s">
        <v>4035</v>
      </c>
      <c r="M1155" s="5"/>
    </row>
    <row r="1156" ht="16.5" spans="1:13">
      <c r="A1156" s="67">
        <v>229</v>
      </c>
      <c r="B1156" s="68" t="s">
        <v>3312</v>
      </c>
      <c r="C1156" s="68" t="s">
        <v>4036</v>
      </c>
      <c r="D1156" s="68" t="s">
        <v>3878</v>
      </c>
      <c r="E1156" s="38" t="str">
        <f t="shared" si="10"/>
        <v>229姚旭洋计算机科学与技术</v>
      </c>
      <c r="F1156" s="68" t="s">
        <v>4037</v>
      </c>
      <c r="G1156" s="68" t="s">
        <v>4038</v>
      </c>
      <c r="H1156" s="68" t="s">
        <v>4038</v>
      </c>
      <c r="I1156" s="68" t="s">
        <v>4039</v>
      </c>
      <c r="J1156" s="67" t="s">
        <v>3316</v>
      </c>
      <c r="K1156" s="67" t="s">
        <v>3890</v>
      </c>
      <c r="L1156" s="49" t="s">
        <v>4040</v>
      </c>
      <c r="M1156" s="70"/>
    </row>
    <row r="1157" ht="16.5" spans="1:13">
      <c r="A1157" s="29">
        <v>230</v>
      </c>
      <c r="B1157" s="13" t="s">
        <v>3312</v>
      </c>
      <c r="C1157" s="13" t="s">
        <v>4041</v>
      </c>
      <c r="D1157" s="13" t="s">
        <v>3878</v>
      </c>
      <c r="E1157" s="38" t="str">
        <f t="shared" si="10"/>
        <v>230钱程晖计算机科学与技术</v>
      </c>
      <c r="F1157" s="13" t="s">
        <v>2806</v>
      </c>
      <c r="G1157" s="13" t="s">
        <v>305</v>
      </c>
      <c r="H1157" s="13" t="s">
        <v>305</v>
      </c>
      <c r="I1157" s="13" t="s">
        <v>306</v>
      </c>
      <c r="J1157" s="29" t="s">
        <v>3316</v>
      </c>
      <c r="K1157" s="67" t="s">
        <v>3890</v>
      </c>
      <c r="L1157" s="49" t="s">
        <v>4042</v>
      </c>
      <c r="M1157" s="5"/>
    </row>
    <row r="1158" ht="16.5" spans="1:13">
      <c r="A1158" s="29">
        <v>231</v>
      </c>
      <c r="B1158" s="13" t="s">
        <v>3312</v>
      </c>
      <c r="C1158" s="13" t="s">
        <v>4043</v>
      </c>
      <c r="D1158" s="13" t="s">
        <v>3878</v>
      </c>
      <c r="E1158" s="38" t="str">
        <f t="shared" si="10"/>
        <v>231金浩鹏计算机科学与技术</v>
      </c>
      <c r="F1158" s="13" t="s">
        <v>2801</v>
      </c>
      <c r="G1158" s="13" t="s">
        <v>2186</v>
      </c>
      <c r="H1158" s="13" t="s">
        <v>2186</v>
      </c>
      <c r="I1158" s="13" t="s">
        <v>1316</v>
      </c>
      <c r="J1158" s="29" t="s">
        <v>3316</v>
      </c>
      <c r="K1158" s="67" t="s">
        <v>3890</v>
      </c>
      <c r="L1158" s="49" t="s">
        <v>4044</v>
      </c>
      <c r="M1158" s="5"/>
    </row>
    <row r="1159" ht="16.5" spans="1:13">
      <c r="A1159" s="29">
        <v>232</v>
      </c>
      <c r="B1159" s="13" t="s">
        <v>3312</v>
      </c>
      <c r="C1159" s="13" t="s">
        <v>4045</v>
      </c>
      <c r="D1159" s="13" t="s">
        <v>3878</v>
      </c>
      <c r="E1159" s="38" t="str">
        <f t="shared" si="10"/>
        <v>232王艺璇计算机科学与技术</v>
      </c>
      <c r="F1159" s="13" t="s">
        <v>4046</v>
      </c>
      <c r="G1159" s="13" t="s">
        <v>743</v>
      </c>
      <c r="H1159" s="13" t="s">
        <v>743</v>
      </c>
      <c r="I1159" s="13" t="s">
        <v>744</v>
      </c>
      <c r="J1159" s="29" t="s">
        <v>3316</v>
      </c>
      <c r="K1159" s="67" t="s">
        <v>3890</v>
      </c>
      <c r="L1159" s="49" t="s">
        <v>4047</v>
      </c>
      <c r="M1159" s="5"/>
    </row>
    <row r="1160" ht="16.5" spans="1:13">
      <c r="A1160" s="29">
        <v>233</v>
      </c>
      <c r="B1160" s="13" t="s">
        <v>3312</v>
      </c>
      <c r="C1160" s="13" t="s">
        <v>4048</v>
      </c>
      <c r="D1160" s="13" t="s">
        <v>3878</v>
      </c>
      <c r="E1160" s="38" t="str">
        <f t="shared" si="10"/>
        <v>233程钰杰计算机科学与技术</v>
      </c>
      <c r="F1160" s="13" t="s">
        <v>4049</v>
      </c>
      <c r="G1160" s="13" t="s">
        <v>4050</v>
      </c>
      <c r="H1160" s="13" t="s">
        <v>4050</v>
      </c>
      <c r="I1160" s="13" t="s">
        <v>4051</v>
      </c>
      <c r="J1160" s="29" t="s">
        <v>3316</v>
      </c>
      <c r="K1160" s="67" t="s">
        <v>3890</v>
      </c>
      <c r="L1160" s="49" t="s">
        <v>4052</v>
      </c>
      <c r="M1160" s="5"/>
    </row>
    <row r="1161" ht="16.5" spans="1:13">
      <c r="A1161" s="29">
        <v>234</v>
      </c>
      <c r="B1161" s="13" t="s">
        <v>3312</v>
      </c>
      <c r="C1161" s="13" t="s">
        <v>4053</v>
      </c>
      <c r="D1161" s="13" t="s">
        <v>3878</v>
      </c>
      <c r="E1161" s="38" t="str">
        <f t="shared" si="10"/>
        <v>234杨艺敏计算机科学与技术</v>
      </c>
      <c r="F1161" s="13" t="s">
        <v>4054</v>
      </c>
      <c r="G1161" s="13" t="s">
        <v>2354</v>
      </c>
      <c r="H1161" s="13" t="s">
        <v>2354</v>
      </c>
      <c r="I1161" s="13" t="s">
        <v>2355</v>
      </c>
      <c r="J1161" s="29" t="s">
        <v>3316</v>
      </c>
      <c r="K1161" s="67" t="s">
        <v>3890</v>
      </c>
      <c r="L1161" s="49" t="s">
        <v>4055</v>
      </c>
      <c r="M1161" s="5"/>
    </row>
    <row r="1162" ht="16.5" spans="1:13">
      <c r="A1162" s="29">
        <v>235</v>
      </c>
      <c r="B1162" s="13" t="s">
        <v>3312</v>
      </c>
      <c r="C1162" s="13" t="s">
        <v>4056</v>
      </c>
      <c r="D1162" s="13" t="s">
        <v>3878</v>
      </c>
      <c r="E1162" s="38" t="str">
        <f t="shared" si="10"/>
        <v>235黄鑫宇计算机科学与技术</v>
      </c>
      <c r="F1162" s="13" t="s">
        <v>2090</v>
      </c>
      <c r="G1162" s="13" t="s">
        <v>698</v>
      </c>
      <c r="H1162" s="13" t="s">
        <v>698</v>
      </c>
      <c r="I1162" s="13" t="s">
        <v>699</v>
      </c>
      <c r="J1162" s="29" t="s">
        <v>3316</v>
      </c>
      <c r="K1162" s="67" t="s">
        <v>3890</v>
      </c>
      <c r="L1162" s="49" t="s">
        <v>4057</v>
      </c>
      <c r="M1162" s="5"/>
    </row>
    <row r="1163" ht="16.5" spans="1:13">
      <c r="A1163" s="29">
        <v>236</v>
      </c>
      <c r="B1163" s="13" t="s">
        <v>3312</v>
      </c>
      <c r="C1163" s="13" t="s">
        <v>4058</v>
      </c>
      <c r="D1163" s="13" t="s">
        <v>3878</v>
      </c>
      <c r="E1163" s="38" t="str">
        <f t="shared" si="10"/>
        <v>236施秀韬计算机科学与技术</v>
      </c>
      <c r="F1163" s="13" t="s">
        <v>3807</v>
      </c>
      <c r="G1163" s="13" t="s">
        <v>606</v>
      </c>
      <c r="H1163" s="13" t="s">
        <v>606</v>
      </c>
      <c r="I1163" s="13" t="s">
        <v>607</v>
      </c>
      <c r="J1163" s="29" t="s">
        <v>3316</v>
      </c>
      <c r="K1163" s="67" t="s">
        <v>3890</v>
      </c>
      <c r="L1163" s="49" t="s">
        <v>4059</v>
      </c>
      <c r="M1163" s="5"/>
    </row>
    <row r="1164" ht="16.5" spans="1:13">
      <c r="A1164" s="29">
        <v>237</v>
      </c>
      <c r="B1164" s="13" t="s">
        <v>3312</v>
      </c>
      <c r="C1164" s="13" t="s">
        <v>4060</v>
      </c>
      <c r="D1164" s="13" t="s">
        <v>3878</v>
      </c>
      <c r="E1164" s="38" t="str">
        <f t="shared" si="10"/>
        <v>237王灿计算机科学与技术</v>
      </c>
      <c r="F1164" s="13" t="s">
        <v>3417</v>
      </c>
      <c r="G1164" s="13" t="s">
        <v>216</v>
      </c>
      <c r="H1164" s="13" t="s">
        <v>216</v>
      </c>
      <c r="I1164" s="13" t="s">
        <v>217</v>
      </c>
      <c r="J1164" s="29" t="s">
        <v>3316</v>
      </c>
      <c r="K1164" s="67" t="s">
        <v>3890</v>
      </c>
      <c r="L1164" s="49" t="s">
        <v>4061</v>
      </c>
      <c r="M1164" s="5"/>
    </row>
    <row r="1165" ht="16.5" spans="1:13">
      <c r="A1165" s="29">
        <v>238</v>
      </c>
      <c r="B1165" s="13" t="s">
        <v>3312</v>
      </c>
      <c r="C1165" s="13" t="s">
        <v>4062</v>
      </c>
      <c r="D1165" s="13" t="s">
        <v>3878</v>
      </c>
      <c r="E1165" s="38" t="str">
        <f t="shared" si="10"/>
        <v>238盛泽锋计算机科学与技术</v>
      </c>
      <c r="F1165" s="13" t="s">
        <v>3315</v>
      </c>
      <c r="G1165" s="13" t="s">
        <v>692</v>
      </c>
      <c r="H1165" s="13" t="s">
        <v>692</v>
      </c>
      <c r="I1165" s="13" t="s">
        <v>693</v>
      </c>
      <c r="J1165" s="29" t="s">
        <v>3316</v>
      </c>
      <c r="K1165" s="67" t="s">
        <v>3890</v>
      </c>
      <c r="L1165" s="49" t="s">
        <v>4063</v>
      </c>
      <c r="M1165" s="5"/>
    </row>
    <row r="1166" ht="16.5" spans="1:13">
      <c r="A1166" s="29">
        <v>239</v>
      </c>
      <c r="B1166" s="13" t="s">
        <v>3312</v>
      </c>
      <c r="C1166" s="13" t="s">
        <v>4064</v>
      </c>
      <c r="D1166" s="13" t="s">
        <v>3878</v>
      </c>
      <c r="E1166" s="38" t="str">
        <f t="shared" si="10"/>
        <v>239钟伟勇计算机科学与技术</v>
      </c>
      <c r="F1166" s="13" t="s">
        <v>2851</v>
      </c>
      <c r="G1166" s="13" t="s">
        <v>50</v>
      </c>
      <c r="H1166" s="13" t="s">
        <v>50</v>
      </c>
      <c r="I1166" s="13" t="s">
        <v>51</v>
      </c>
      <c r="J1166" s="29" t="s">
        <v>3316</v>
      </c>
      <c r="K1166" s="67" t="s">
        <v>3890</v>
      </c>
      <c r="L1166" s="49" t="s">
        <v>4065</v>
      </c>
      <c r="M1166" s="5"/>
    </row>
    <row r="1167" ht="16.5" spans="1:13">
      <c r="A1167" s="29">
        <v>240</v>
      </c>
      <c r="B1167" s="13" t="s">
        <v>3312</v>
      </c>
      <c r="C1167" s="13" t="s">
        <v>4066</v>
      </c>
      <c r="D1167" s="13" t="s">
        <v>3878</v>
      </c>
      <c r="E1167" s="38" t="str">
        <f t="shared" si="10"/>
        <v>240杨昱晴计算机科学与技术</v>
      </c>
      <c r="F1167" s="13" t="s">
        <v>3153</v>
      </c>
      <c r="G1167" s="13" t="s">
        <v>316</v>
      </c>
      <c r="H1167" s="13" t="s">
        <v>316</v>
      </c>
      <c r="I1167" s="13" t="s">
        <v>317</v>
      </c>
      <c r="J1167" s="29" t="s">
        <v>3316</v>
      </c>
      <c r="K1167" s="67" t="s">
        <v>3890</v>
      </c>
      <c r="L1167" s="49" t="s">
        <v>4067</v>
      </c>
      <c r="M1167" s="5"/>
    </row>
    <row r="1168" ht="16.5" spans="1:13">
      <c r="A1168" s="29">
        <v>241</v>
      </c>
      <c r="B1168" s="13" t="s">
        <v>3312</v>
      </c>
      <c r="C1168" s="13" t="s">
        <v>4068</v>
      </c>
      <c r="D1168" s="13" t="s">
        <v>3878</v>
      </c>
      <c r="E1168" s="38" t="str">
        <f t="shared" si="10"/>
        <v>241王湘泽计算机科学与技术</v>
      </c>
      <c r="F1168" s="13" t="s">
        <v>3417</v>
      </c>
      <c r="G1168" s="13" t="s">
        <v>216</v>
      </c>
      <c r="H1168" s="13" t="s">
        <v>216</v>
      </c>
      <c r="I1168" s="13" t="s">
        <v>217</v>
      </c>
      <c r="J1168" s="29" t="s">
        <v>3316</v>
      </c>
      <c r="K1168" s="67" t="s">
        <v>3890</v>
      </c>
      <c r="L1168" s="49" t="s">
        <v>4069</v>
      </c>
      <c r="M1168" s="5"/>
    </row>
    <row r="1169" ht="16.5" spans="1:13">
      <c r="A1169" s="29">
        <v>242</v>
      </c>
      <c r="B1169" s="13" t="s">
        <v>3312</v>
      </c>
      <c r="C1169" s="13" t="s">
        <v>4070</v>
      </c>
      <c r="D1169" s="13" t="s">
        <v>3878</v>
      </c>
      <c r="E1169" s="38" t="str">
        <f t="shared" si="10"/>
        <v>242高兴业计算机科学与技术</v>
      </c>
      <c r="F1169" s="13" t="s">
        <v>3479</v>
      </c>
      <c r="G1169" s="13" t="s">
        <v>564</v>
      </c>
      <c r="H1169" s="13" t="s">
        <v>564</v>
      </c>
      <c r="I1169" s="13" t="s">
        <v>565</v>
      </c>
      <c r="J1169" s="29" t="s">
        <v>3316</v>
      </c>
      <c r="K1169" s="67" t="s">
        <v>3890</v>
      </c>
      <c r="L1169" s="49" t="s">
        <v>4071</v>
      </c>
      <c r="M1169" s="5"/>
    </row>
    <row r="1170" ht="16.5" spans="1:13">
      <c r="A1170" s="29">
        <v>243</v>
      </c>
      <c r="B1170" s="13" t="s">
        <v>3312</v>
      </c>
      <c r="C1170" s="13" t="s">
        <v>4072</v>
      </c>
      <c r="D1170" s="13" t="s">
        <v>3878</v>
      </c>
      <c r="E1170" s="38" t="str">
        <f t="shared" si="10"/>
        <v>243陈禅计算机科学与技术</v>
      </c>
      <c r="F1170" s="13" t="s">
        <v>2721</v>
      </c>
      <c r="G1170" s="13" t="s">
        <v>75</v>
      </c>
      <c r="H1170" s="13" t="s">
        <v>75</v>
      </c>
      <c r="I1170" s="13" t="s">
        <v>76</v>
      </c>
      <c r="J1170" s="29" t="s">
        <v>3316</v>
      </c>
      <c r="K1170" s="67" t="s">
        <v>3890</v>
      </c>
      <c r="L1170" s="49" t="s">
        <v>4073</v>
      </c>
      <c r="M1170" s="5"/>
    </row>
    <row r="1171" ht="16.5" spans="1:13">
      <c r="A1171" s="67">
        <v>244</v>
      </c>
      <c r="B1171" s="68" t="s">
        <v>3312</v>
      </c>
      <c r="C1171" s="68" t="s">
        <v>4074</v>
      </c>
      <c r="D1171" s="68" t="s">
        <v>3878</v>
      </c>
      <c r="E1171" s="38" t="str">
        <f t="shared" si="10"/>
        <v>244余锡铭计算机科学与技术</v>
      </c>
      <c r="F1171" s="68" t="s">
        <v>4075</v>
      </c>
      <c r="G1171" s="68" t="s">
        <v>4076</v>
      </c>
      <c r="H1171" s="68" t="s">
        <v>4076</v>
      </c>
      <c r="I1171" s="68" t="s">
        <v>4077</v>
      </c>
      <c r="J1171" s="67" t="s">
        <v>3316</v>
      </c>
      <c r="K1171" s="67" t="s">
        <v>3890</v>
      </c>
      <c r="L1171" s="49" t="s">
        <v>4078</v>
      </c>
      <c r="M1171" s="70"/>
    </row>
    <row r="1172" ht="16.5" spans="1:13">
      <c r="A1172" s="29">
        <v>245</v>
      </c>
      <c r="B1172" s="13" t="s">
        <v>3312</v>
      </c>
      <c r="C1172" s="13" t="s">
        <v>4079</v>
      </c>
      <c r="D1172" s="13" t="s">
        <v>3878</v>
      </c>
      <c r="E1172" s="38" t="str">
        <f t="shared" si="10"/>
        <v>245韩承运计算机科学与技术</v>
      </c>
      <c r="F1172" s="13" t="s">
        <v>4080</v>
      </c>
      <c r="G1172" s="13" t="s">
        <v>4081</v>
      </c>
      <c r="H1172" s="13" t="s">
        <v>4081</v>
      </c>
      <c r="I1172" s="13" t="s">
        <v>4082</v>
      </c>
      <c r="J1172" s="29" t="s">
        <v>3316</v>
      </c>
      <c r="K1172" s="67" t="s">
        <v>3890</v>
      </c>
      <c r="L1172" s="49" t="s">
        <v>4083</v>
      </c>
      <c r="M1172" s="5"/>
    </row>
    <row r="1173" ht="16.5" spans="1:13">
      <c r="A1173" s="29">
        <v>246</v>
      </c>
      <c r="B1173" s="13" t="s">
        <v>3312</v>
      </c>
      <c r="C1173" s="13" t="s">
        <v>4084</v>
      </c>
      <c r="D1173" s="13" t="s">
        <v>3878</v>
      </c>
      <c r="E1173" s="38" t="str">
        <f t="shared" si="10"/>
        <v>246周龙青计算机科学与技术</v>
      </c>
      <c r="F1173" s="13" t="s">
        <v>4085</v>
      </c>
      <c r="G1173" s="13" t="s">
        <v>212</v>
      </c>
      <c r="H1173" s="13" t="s">
        <v>212</v>
      </c>
      <c r="I1173" s="13" t="s">
        <v>4086</v>
      </c>
      <c r="J1173" s="29" t="s">
        <v>3316</v>
      </c>
      <c r="K1173" s="67" t="s">
        <v>3890</v>
      </c>
      <c r="L1173" s="49" t="s">
        <v>4087</v>
      </c>
      <c r="M1173" s="5"/>
    </row>
    <row r="1174" ht="16.5" spans="1:13">
      <c r="A1174" s="29">
        <v>247</v>
      </c>
      <c r="B1174" s="13" t="s">
        <v>3312</v>
      </c>
      <c r="C1174" s="13" t="s">
        <v>4088</v>
      </c>
      <c r="D1174" s="13" t="s">
        <v>3878</v>
      </c>
      <c r="E1174" s="38" t="str">
        <f t="shared" si="10"/>
        <v>247陈周敏计算机科学与技术</v>
      </c>
      <c r="F1174" s="13" t="s">
        <v>4026</v>
      </c>
      <c r="G1174" s="13" t="s">
        <v>800</v>
      </c>
      <c r="H1174" s="13" t="s">
        <v>800</v>
      </c>
      <c r="I1174" s="13" t="s">
        <v>801</v>
      </c>
      <c r="J1174" s="29" t="s">
        <v>3316</v>
      </c>
      <c r="K1174" s="67" t="s">
        <v>3890</v>
      </c>
      <c r="L1174" s="49" t="s">
        <v>4089</v>
      </c>
      <c r="M1174" s="5"/>
    </row>
    <row r="1175" ht="33" spans="1:13">
      <c r="A1175" s="29">
        <v>248</v>
      </c>
      <c r="B1175" s="13" t="s">
        <v>3312</v>
      </c>
      <c r="C1175" s="13" t="s">
        <v>4090</v>
      </c>
      <c r="D1175" s="13" t="s">
        <v>3878</v>
      </c>
      <c r="E1175" s="38" t="str">
        <f t="shared" si="10"/>
        <v>248邓莲计算机科学与技术</v>
      </c>
      <c r="F1175" s="13" t="s">
        <v>4091</v>
      </c>
      <c r="G1175" s="13" t="s">
        <v>4092</v>
      </c>
      <c r="H1175" s="13" t="s">
        <v>4092</v>
      </c>
      <c r="I1175" s="13" t="s">
        <v>4093</v>
      </c>
      <c r="J1175" s="29" t="s">
        <v>3316</v>
      </c>
      <c r="K1175" s="29" t="s">
        <v>3317</v>
      </c>
      <c r="L1175" s="126" t="s">
        <v>4094</v>
      </c>
      <c r="M1175" s="5"/>
    </row>
    <row r="1176" ht="16.5" spans="1:13">
      <c r="A1176" s="29">
        <v>249</v>
      </c>
      <c r="B1176" s="13" t="s">
        <v>3312</v>
      </c>
      <c r="C1176" s="13" t="s">
        <v>4095</v>
      </c>
      <c r="D1176" s="13" t="s">
        <v>3878</v>
      </c>
      <c r="E1176" s="38" t="str">
        <f t="shared" si="10"/>
        <v>249韩祯计算机科学与技术</v>
      </c>
      <c r="F1176" s="13" t="s">
        <v>4096</v>
      </c>
      <c r="G1176" s="13" t="s">
        <v>4097</v>
      </c>
      <c r="H1176" s="13" t="s">
        <v>4097</v>
      </c>
      <c r="I1176" s="13" t="s">
        <v>4098</v>
      </c>
      <c r="J1176" s="29" t="s">
        <v>3316</v>
      </c>
      <c r="K1176" s="67" t="s">
        <v>3890</v>
      </c>
      <c r="L1176" s="49" t="s">
        <v>4099</v>
      </c>
      <c r="M1176" s="5"/>
    </row>
    <row r="1177" ht="16.5" spans="1:13">
      <c r="A1177" s="67">
        <v>250</v>
      </c>
      <c r="B1177" s="68" t="s">
        <v>3312</v>
      </c>
      <c r="C1177" s="68" t="s">
        <v>4100</v>
      </c>
      <c r="D1177" s="68" t="s">
        <v>3878</v>
      </c>
      <c r="E1177" s="38" t="str">
        <f t="shared" si="10"/>
        <v>250郑中喜计算机科学与技术</v>
      </c>
      <c r="F1177" s="68" t="s">
        <v>2721</v>
      </c>
      <c r="G1177" s="68" t="s">
        <v>75</v>
      </c>
      <c r="H1177" s="68" t="s">
        <v>75</v>
      </c>
      <c r="I1177" s="68" t="s">
        <v>76</v>
      </c>
      <c r="J1177" s="67" t="s">
        <v>3316</v>
      </c>
      <c r="K1177" s="67" t="s">
        <v>3890</v>
      </c>
      <c r="L1177" s="49" t="s">
        <v>4101</v>
      </c>
      <c r="M1177" s="70"/>
    </row>
    <row r="1178" ht="16.5" spans="1:13">
      <c r="A1178" s="29">
        <v>251</v>
      </c>
      <c r="B1178" s="13" t="s">
        <v>3312</v>
      </c>
      <c r="C1178" s="13" t="s">
        <v>4102</v>
      </c>
      <c r="D1178" s="13" t="s">
        <v>3878</v>
      </c>
      <c r="E1178" s="38" t="str">
        <f t="shared" si="10"/>
        <v>251金家辉计算机科学与技术</v>
      </c>
      <c r="F1178" s="13" t="s">
        <v>2708</v>
      </c>
      <c r="G1178" s="13" t="s">
        <v>100</v>
      </c>
      <c r="H1178" s="13" t="s">
        <v>100</v>
      </c>
      <c r="I1178" s="13" t="s">
        <v>101</v>
      </c>
      <c r="J1178" s="29" t="s">
        <v>3316</v>
      </c>
      <c r="K1178" s="29" t="s">
        <v>3884</v>
      </c>
      <c r="L1178" s="49" t="s">
        <v>4103</v>
      </c>
      <c r="M1178" s="5"/>
    </row>
    <row r="1179" ht="16.5" spans="1:13">
      <c r="A1179" s="29">
        <v>252</v>
      </c>
      <c r="B1179" s="13" t="s">
        <v>3312</v>
      </c>
      <c r="C1179" s="13" t="s">
        <v>4104</v>
      </c>
      <c r="D1179" s="13" t="s">
        <v>3878</v>
      </c>
      <c r="E1179" s="38" t="str">
        <f t="shared" si="10"/>
        <v>252郑银辉计算机科学与技术</v>
      </c>
      <c r="F1179" s="13" t="s">
        <v>4105</v>
      </c>
      <c r="G1179" s="13" t="s">
        <v>4106</v>
      </c>
      <c r="H1179" s="13" t="s">
        <v>4106</v>
      </c>
      <c r="I1179" s="13" t="s">
        <v>579</v>
      </c>
      <c r="J1179" s="29" t="s">
        <v>3316</v>
      </c>
      <c r="K1179" s="29" t="s">
        <v>3884</v>
      </c>
      <c r="L1179" s="49" t="s">
        <v>4107</v>
      </c>
      <c r="M1179" s="5"/>
    </row>
    <row r="1180" ht="16.5" spans="1:13">
      <c r="A1180" s="29">
        <v>253</v>
      </c>
      <c r="B1180" s="13" t="s">
        <v>3312</v>
      </c>
      <c r="C1180" s="13" t="s">
        <v>4108</v>
      </c>
      <c r="D1180" s="13" t="s">
        <v>3878</v>
      </c>
      <c r="E1180" s="38" t="str">
        <f t="shared" si="10"/>
        <v>253陈永宇计算机科学与技术</v>
      </c>
      <c r="F1180" s="13" t="s">
        <v>4109</v>
      </c>
      <c r="G1180" s="13" t="s">
        <v>4110</v>
      </c>
      <c r="H1180" s="13" t="s">
        <v>4110</v>
      </c>
      <c r="I1180" s="13" t="s">
        <v>4111</v>
      </c>
      <c r="J1180" s="29" t="s">
        <v>3316</v>
      </c>
      <c r="K1180" s="29" t="s">
        <v>3884</v>
      </c>
      <c r="L1180" s="49" t="s">
        <v>4112</v>
      </c>
      <c r="M1180" s="5"/>
    </row>
    <row r="1181" ht="16.5" spans="1:13">
      <c r="A1181" s="29">
        <v>254</v>
      </c>
      <c r="B1181" s="13" t="s">
        <v>3312</v>
      </c>
      <c r="C1181" s="13" t="s">
        <v>4113</v>
      </c>
      <c r="D1181" s="13" t="s">
        <v>3878</v>
      </c>
      <c r="E1181" s="38" t="str">
        <f t="shared" si="10"/>
        <v>254陈心宇计算机科学与技术</v>
      </c>
      <c r="F1181" s="13" t="s">
        <v>2791</v>
      </c>
      <c r="G1181" s="13" t="s">
        <v>105</v>
      </c>
      <c r="H1181" s="13" t="s">
        <v>105</v>
      </c>
      <c r="I1181" s="13" t="s">
        <v>106</v>
      </c>
      <c r="J1181" s="29" t="s">
        <v>3316</v>
      </c>
      <c r="K1181" s="29" t="s">
        <v>3884</v>
      </c>
      <c r="L1181" s="49" t="s">
        <v>4114</v>
      </c>
      <c r="M1181" s="5"/>
    </row>
    <row r="1182" ht="16.5" spans="1:13">
      <c r="A1182" s="29">
        <v>255</v>
      </c>
      <c r="B1182" s="13" t="s">
        <v>3312</v>
      </c>
      <c r="C1182" s="13" t="s">
        <v>4115</v>
      </c>
      <c r="D1182" s="13" t="s">
        <v>3878</v>
      </c>
      <c r="E1182" s="38" t="str">
        <f t="shared" si="10"/>
        <v>255叶凯计算机科学与技术</v>
      </c>
      <c r="F1182" s="13" t="s">
        <v>3969</v>
      </c>
      <c r="G1182" s="13" t="s">
        <v>1082</v>
      </c>
      <c r="H1182" s="13" t="s">
        <v>1082</v>
      </c>
      <c r="I1182" s="13" t="s">
        <v>1083</v>
      </c>
      <c r="J1182" s="29" t="s">
        <v>3316</v>
      </c>
      <c r="K1182" s="29" t="s">
        <v>3884</v>
      </c>
      <c r="L1182" s="49" t="s">
        <v>4116</v>
      </c>
      <c r="M1182" s="5"/>
    </row>
    <row r="1183" ht="16.5" spans="1:13">
      <c r="A1183" s="29">
        <v>256</v>
      </c>
      <c r="B1183" s="13" t="s">
        <v>3312</v>
      </c>
      <c r="C1183" s="13" t="s">
        <v>4117</v>
      </c>
      <c r="D1183" s="13" t="s">
        <v>3878</v>
      </c>
      <c r="E1183" s="38" t="str">
        <f t="shared" si="10"/>
        <v>256朱绅聚计算机科学与技术</v>
      </c>
      <c r="F1183" s="13" t="s">
        <v>3417</v>
      </c>
      <c r="G1183" s="13" t="s">
        <v>216</v>
      </c>
      <c r="H1183" s="13" t="s">
        <v>216</v>
      </c>
      <c r="I1183" s="13" t="s">
        <v>217</v>
      </c>
      <c r="J1183" s="29" t="s">
        <v>3316</v>
      </c>
      <c r="K1183" s="29" t="s">
        <v>3884</v>
      </c>
      <c r="L1183" s="49" t="s">
        <v>4118</v>
      </c>
      <c r="M1183" s="5"/>
    </row>
    <row r="1184" ht="16.5" spans="1:13">
      <c r="A1184" s="29">
        <v>257</v>
      </c>
      <c r="B1184" s="13" t="s">
        <v>3312</v>
      </c>
      <c r="C1184" s="13" t="s">
        <v>4119</v>
      </c>
      <c r="D1184" s="13" t="s">
        <v>3878</v>
      </c>
      <c r="E1184" s="38" t="str">
        <f t="shared" si="10"/>
        <v>257邵晨艳计算机科学与技术</v>
      </c>
      <c r="F1184" s="13" t="s">
        <v>3095</v>
      </c>
      <c r="G1184" s="13" t="s">
        <v>3096</v>
      </c>
      <c r="H1184" s="13" t="s">
        <v>3096</v>
      </c>
      <c r="I1184" s="13" t="s">
        <v>1200</v>
      </c>
      <c r="J1184" s="29" t="s">
        <v>3316</v>
      </c>
      <c r="K1184" s="29" t="s">
        <v>3884</v>
      </c>
      <c r="L1184" s="49" t="s">
        <v>4120</v>
      </c>
      <c r="M1184" s="5"/>
    </row>
    <row r="1185" ht="16.5" spans="1:13">
      <c r="A1185" s="29">
        <v>258</v>
      </c>
      <c r="B1185" s="13" t="s">
        <v>3312</v>
      </c>
      <c r="C1185" s="13" t="s">
        <v>4121</v>
      </c>
      <c r="D1185" s="13" t="s">
        <v>3878</v>
      </c>
      <c r="E1185" s="38" t="str">
        <f t="shared" ref="E1185:E1204" si="11">A1185&amp;C1185&amp;D1185</f>
        <v>258王卓镠计算机科学与技术</v>
      </c>
      <c r="F1185" s="13" t="s">
        <v>3479</v>
      </c>
      <c r="G1185" s="13" t="s">
        <v>564</v>
      </c>
      <c r="H1185" s="13" t="s">
        <v>564</v>
      </c>
      <c r="I1185" s="13" t="s">
        <v>565</v>
      </c>
      <c r="J1185" s="29" t="s">
        <v>3316</v>
      </c>
      <c r="K1185" s="29" t="s">
        <v>3884</v>
      </c>
      <c r="L1185" s="49" t="s">
        <v>4122</v>
      </c>
      <c r="M1185" s="5"/>
    </row>
    <row r="1186" ht="16.5" spans="1:13">
      <c r="A1186" s="29">
        <v>259</v>
      </c>
      <c r="B1186" s="13" t="s">
        <v>3312</v>
      </c>
      <c r="C1186" s="13" t="s">
        <v>4123</v>
      </c>
      <c r="D1186" s="13" t="s">
        <v>3878</v>
      </c>
      <c r="E1186" s="38" t="str">
        <f t="shared" si="11"/>
        <v>259陈雨妃计算机科学与技术</v>
      </c>
      <c r="F1186" s="13" t="s">
        <v>1668</v>
      </c>
      <c r="G1186" s="13" t="s">
        <v>4124</v>
      </c>
      <c r="H1186" s="13" t="s">
        <v>4124</v>
      </c>
      <c r="I1186" s="13" t="s">
        <v>4125</v>
      </c>
      <c r="J1186" s="29" t="s">
        <v>3316</v>
      </c>
      <c r="K1186" s="29" t="s">
        <v>3884</v>
      </c>
      <c r="L1186" s="49" t="s">
        <v>4126</v>
      </c>
      <c r="M1186" s="5"/>
    </row>
    <row r="1187" ht="16.5" spans="1:13">
      <c r="A1187" s="29">
        <v>260</v>
      </c>
      <c r="B1187" s="13" t="s">
        <v>3312</v>
      </c>
      <c r="C1187" s="13" t="s">
        <v>4127</v>
      </c>
      <c r="D1187" s="13" t="s">
        <v>3878</v>
      </c>
      <c r="E1187" s="38" t="str">
        <f t="shared" si="11"/>
        <v>260毛海婷计算机科学与技术</v>
      </c>
      <c r="F1187" s="13" t="s">
        <v>4128</v>
      </c>
      <c r="G1187" s="13" t="s">
        <v>4129</v>
      </c>
      <c r="H1187" s="13" t="s">
        <v>4129</v>
      </c>
      <c r="I1187" s="13" t="s">
        <v>4130</v>
      </c>
      <c r="J1187" s="29" t="s">
        <v>3316</v>
      </c>
      <c r="K1187" s="29" t="s">
        <v>3884</v>
      </c>
      <c r="L1187" s="49" t="s">
        <v>4131</v>
      </c>
      <c r="M1187" s="5"/>
    </row>
    <row r="1188" ht="16.5" spans="1:13">
      <c r="A1188" s="29">
        <v>261</v>
      </c>
      <c r="B1188" s="13" t="s">
        <v>3312</v>
      </c>
      <c r="C1188" s="13" t="s">
        <v>4132</v>
      </c>
      <c r="D1188" s="13" t="s">
        <v>3878</v>
      </c>
      <c r="E1188" s="38" t="str">
        <f t="shared" si="11"/>
        <v>261涂成博计算机科学与技术</v>
      </c>
      <c r="F1188" s="13" t="s">
        <v>4133</v>
      </c>
      <c r="G1188" s="13" t="s">
        <v>4134</v>
      </c>
      <c r="H1188" s="13" t="s">
        <v>4134</v>
      </c>
      <c r="I1188" s="13" t="s">
        <v>918</v>
      </c>
      <c r="J1188" s="29" t="s">
        <v>3316</v>
      </c>
      <c r="K1188" s="29" t="s">
        <v>3884</v>
      </c>
      <c r="L1188" s="49" t="s">
        <v>4135</v>
      </c>
      <c r="M1188" s="5"/>
    </row>
    <row r="1189" ht="16.5" spans="1:13">
      <c r="A1189" s="29">
        <v>262</v>
      </c>
      <c r="B1189" s="13" t="s">
        <v>3312</v>
      </c>
      <c r="C1189" s="13" t="s">
        <v>4136</v>
      </c>
      <c r="D1189" s="13" t="s">
        <v>3878</v>
      </c>
      <c r="E1189" s="38" t="str">
        <f t="shared" si="11"/>
        <v>262叶鸿祥计算机科学与技术</v>
      </c>
      <c r="F1189" s="13" t="s">
        <v>1016</v>
      </c>
      <c r="G1189" s="13" t="s">
        <v>216</v>
      </c>
      <c r="H1189" s="13" t="s">
        <v>216</v>
      </c>
      <c r="I1189" s="13" t="s">
        <v>217</v>
      </c>
      <c r="J1189" s="29" t="s">
        <v>3316</v>
      </c>
      <c r="K1189" s="29" t="s">
        <v>3884</v>
      </c>
      <c r="L1189" s="49" t="s">
        <v>4137</v>
      </c>
      <c r="M1189" s="5"/>
    </row>
    <row r="1190" ht="16.5" spans="1:13">
      <c r="A1190" s="29">
        <v>263</v>
      </c>
      <c r="B1190" s="13" t="s">
        <v>3312</v>
      </c>
      <c r="C1190" s="13" t="s">
        <v>4138</v>
      </c>
      <c r="D1190" s="13" t="s">
        <v>3878</v>
      </c>
      <c r="E1190" s="38" t="str">
        <f t="shared" si="11"/>
        <v>263陈敏杰计算机科学与技术</v>
      </c>
      <c r="F1190" s="13" t="s">
        <v>4139</v>
      </c>
      <c r="G1190" s="13" t="s">
        <v>4140</v>
      </c>
      <c r="H1190" s="13" t="s">
        <v>4140</v>
      </c>
      <c r="I1190" s="13" t="s">
        <v>4141</v>
      </c>
      <c r="J1190" s="29" t="s">
        <v>3316</v>
      </c>
      <c r="K1190" s="29" t="s">
        <v>3884</v>
      </c>
      <c r="L1190" s="49" t="s">
        <v>4142</v>
      </c>
      <c r="M1190" s="5"/>
    </row>
    <row r="1191" ht="16.5" spans="1:13">
      <c r="A1191" s="29">
        <v>264</v>
      </c>
      <c r="B1191" s="13" t="s">
        <v>3312</v>
      </c>
      <c r="C1191" s="13" t="s">
        <v>4143</v>
      </c>
      <c r="D1191" s="13" t="s">
        <v>3878</v>
      </c>
      <c r="E1191" s="38" t="str">
        <f t="shared" si="11"/>
        <v>264余周洋计算机科学与技术</v>
      </c>
      <c r="F1191" s="13" t="s">
        <v>4144</v>
      </c>
      <c r="G1191" s="13" t="s">
        <v>1077</v>
      </c>
      <c r="H1191" s="13" t="s">
        <v>1077</v>
      </c>
      <c r="I1191" s="13" t="s">
        <v>1078</v>
      </c>
      <c r="J1191" s="29" t="s">
        <v>3316</v>
      </c>
      <c r="K1191" s="29" t="s">
        <v>3884</v>
      </c>
      <c r="L1191" s="49" t="s">
        <v>4145</v>
      </c>
      <c r="M1191" s="5"/>
    </row>
    <row r="1192" ht="16.5" spans="1:13">
      <c r="A1192" s="29">
        <v>265</v>
      </c>
      <c r="B1192" s="13" t="s">
        <v>3312</v>
      </c>
      <c r="C1192" s="13" t="s">
        <v>4146</v>
      </c>
      <c r="D1192" s="13" t="s">
        <v>3878</v>
      </c>
      <c r="E1192" s="38" t="str">
        <f t="shared" si="11"/>
        <v>265曹捷超计算机科学与技术</v>
      </c>
      <c r="F1192" s="13" t="s">
        <v>4147</v>
      </c>
      <c r="G1192" s="13" t="s">
        <v>4148</v>
      </c>
      <c r="H1192" s="13" t="s">
        <v>4148</v>
      </c>
      <c r="I1192" s="13" t="s">
        <v>2364</v>
      </c>
      <c r="J1192" s="29" t="s">
        <v>3316</v>
      </c>
      <c r="K1192" s="29" t="s">
        <v>3884</v>
      </c>
      <c r="L1192" s="49" t="s">
        <v>4149</v>
      </c>
      <c r="M1192" s="5"/>
    </row>
    <row r="1193" ht="16.5" spans="1:13">
      <c r="A1193" s="29">
        <v>266</v>
      </c>
      <c r="B1193" s="13" t="s">
        <v>3312</v>
      </c>
      <c r="C1193" s="13" t="s">
        <v>4150</v>
      </c>
      <c r="D1193" s="13" t="s">
        <v>3878</v>
      </c>
      <c r="E1193" s="38" t="str">
        <f t="shared" si="11"/>
        <v>266许天昊计算机科学与技术</v>
      </c>
      <c r="F1193" s="13" t="s">
        <v>4151</v>
      </c>
      <c r="G1193" s="13" t="s">
        <v>4152</v>
      </c>
      <c r="H1193" s="13" t="s">
        <v>4152</v>
      </c>
      <c r="I1193" s="13" t="s">
        <v>4153</v>
      </c>
      <c r="J1193" s="29" t="s">
        <v>3316</v>
      </c>
      <c r="K1193" s="29" t="s">
        <v>3884</v>
      </c>
      <c r="L1193" s="49" t="s">
        <v>4154</v>
      </c>
      <c r="M1193" s="5"/>
    </row>
    <row r="1194" ht="16.5" spans="1:13">
      <c r="A1194" s="29">
        <v>267</v>
      </c>
      <c r="B1194" s="13" t="s">
        <v>3312</v>
      </c>
      <c r="C1194" s="13" t="s">
        <v>4155</v>
      </c>
      <c r="D1194" s="13" t="s">
        <v>3878</v>
      </c>
      <c r="E1194" s="38" t="str">
        <f t="shared" si="11"/>
        <v>267殷江计算机科学与技术</v>
      </c>
      <c r="F1194" s="13" t="s">
        <v>4156</v>
      </c>
      <c r="G1194" s="13" t="s">
        <v>227</v>
      </c>
      <c r="H1194" s="13" t="s">
        <v>227</v>
      </c>
      <c r="I1194" s="13" t="s">
        <v>228</v>
      </c>
      <c r="J1194" s="29" t="s">
        <v>3316</v>
      </c>
      <c r="K1194" s="29" t="s">
        <v>3884</v>
      </c>
      <c r="L1194" s="49" t="s">
        <v>4157</v>
      </c>
      <c r="M1194" s="5"/>
    </row>
    <row r="1195" ht="16.5" spans="1:13">
      <c r="A1195" s="29">
        <v>268</v>
      </c>
      <c r="B1195" s="13" t="s">
        <v>3312</v>
      </c>
      <c r="C1195" s="13" t="s">
        <v>4158</v>
      </c>
      <c r="D1195" s="13" t="s">
        <v>3878</v>
      </c>
      <c r="E1195" s="38" t="str">
        <f t="shared" si="11"/>
        <v>268沈益晓计算机科学与技术</v>
      </c>
      <c r="F1195" s="13" t="s">
        <v>4159</v>
      </c>
      <c r="G1195" s="13" t="s">
        <v>1439</v>
      </c>
      <c r="H1195" s="13" t="s">
        <v>1439</v>
      </c>
      <c r="I1195" s="13" t="s">
        <v>1440</v>
      </c>
      <c r="J1195" s="29" t="s">
        <v>3316</v>
      </c>
      <c r="K1195" s="29" t="s">
        <v>3884</v>
      </c>
      <c r="L1195" s="49" t="s">
        <v>4160</v>
      </c>
      <c r="M1195" s="5"/>
    </row>
    <row r="1196" ht="16.5" spans="1:13">
      <c r="A1196" s="29">
        <v>269</v>
      </c>
      <c r="B1196" s="13" t="s">
        <v>3312</v>
      </c>
      <c r="C1196" s="13" t="s">
        <v>4161</v>
      </c>
      <c r="D1196" s="13" t="s">
        <v>3878</v>
      </c>
      <c r="E1196" s="38" t="str">
        <f t="shared" si="11"/>
        <v>269江蓉计算机科学与技术</v>
      </c>
      <c r="F1196" s="13" t="s">
        <v>4162</v>
      </c>
      <c r="G1196" s="13" t="s">
        <v>4163</v>
      </c>
      <c r="H1196" s="13" t="s">
        <v>4163</v>
      </c>
      <c r="I1196" s="13" t="s">
        <v>4164</v>
      </c>
      <c r="J1196" s="29" t="s">
        <v>3316</v>
      </c>
      <c r="K1196" s="29" t="s">
        <v>3884</v>
      </c>
      <c r="L1196" s="49" t="s">
        <v>4165</v>
      </c>
      <c r="M1196" s="5"/>
    </row>
    <row r="1197" ht="16.5" spans="1:13">
      <c r="A1197" s="29">
        <v>270</v>
      </c>
      <c r="B1197" s="13" t="s">
        <v>3312</v>
      </c>
      <c r="C1197" s="13" t="s">
        <v>4166</v>
      </c>
      <c r="D1197" s="13" t="s">
        <v>3878</v>
      </c>
      <c r="E1197" s="38" t="str">
        <f t="shared" si="11"/>
        <v>270陈相宇计算机科学与技术</v>
      </c>
      <c r="F1197" s="13" t="s">
        <v>4167</v>
      </c>
      <c r="G1197" s="13" t="s">
        <v>4168</v>
      </c>
      <c r="H1197" s="13" t="s">
        <v>4168</v>
      </c>
      <c r="I1197" s="13" t="s">
        <v>4169</v>
      </c>
      <c r="J1197" s="29" t="s">
        <v>3316</v>
      </c>
      <c r="K1197" s="29" t="s">
        <v>3884</v>
      </c>
      <c r="L1197" s="49" t="s">
        <v>4170</v>
      </c>
      <c r="M1197" s="5"/>
    </row>
    <row r="1198" ht="16.5" spans="1:13">
      <c r="A1198" s="29">
        <v>271</v>
      </c>
      <c r="B1198" s="13" t="s">
        <v>3312</v>
      </c>
      <c r="C1198" s="13" t="s">
        <v>4171</v>
      </c>
      <c r="D1198" s="13" t="s">
        <v>3878</v>
      </c>
      <c r="E1198" s="38" t="str">
        <f t="shared" si="11"/>
        <v>271李娟计算机科学与技术</v>
      </c>
      <c r="F1198" s="13" t="s">
        <v>4172</v>
      </c>
      <c r="G1198" s="13" t="s">
        <v>528</v>
      </c>
      <c r="H1198" s="13" t="s">
        <v>528</v>
      </c>
      <c r="I1198" s="13" t="s">
        <v>4173</v>
      </c>
      <c r="J1198" s="29" t="s">
        <v>3316</v>
      </c>
      <c r="K1198" s="29" t="s">
        <v>3884</v>
      </c>
      <c r="L1198" s="49" t="s">
        <v>4174</v>
      </c>
      <c r="M1198" s="5"/>
    </row>
    <row r="1199" ht="16.5" spans="1:13">
      <c r="A1199" s="29">
        <v>272</v>
      </c>
      <c r="B1199" s="13" t="s">
        <v>3312</v>
      </c>
      <c r="C1199" s="13" t="s">
        <v>4175</v>
      </c>
      <c r="D1199" s="13" t="s">
        <v>3878</v>
      </c>
      <c r="E1199" s="38" t="str">
        <f t="shared" si="11"/>
        <v>272陈佳计算机科学与技术</v>
      </c>
      <c r="F1199" s="13" t="s">
        <v>4176</v>
      </c>
      <c r="G1199" s="13" t="s">
        <v>4177</v>
      </c>
      <c r="H1199" s="13" t="s">
        <v>4177</v>
      </c>
      <c r="I1199" s="13" t="s">
        <v>4178</v>
      </c>
      <c r="J1199" s="29" t="s">
        <v>3316</v>
      </c>
      <c r="K1199" s="29" t="s">
        <v>3884</v>
      </c>
      <c r="L1199" s="49" t="s">
        <v>4179</v>
      </c>
      <c r="M1199" s="5"/>
    </row>
    <row r="1200" ht="16.5" spans="1:13">
      <c r="A1200" s="29">
        <v>273</v>
      </c>
      <c r="B1200" s="13" t="s">
        <v>3312</v>
      </c>
      <c r="C1200" s="13" t="s">
        <v>4180</v>
      </c>
      <c r="D1200" s="13" t="s">
        <v>3314</v>
      </c>
      <c r="E1200" s="38" t="str">
        <f t="shared" si="11"/>
        <v>273张胜杰应用统计学</v>
      </c>
      <c r="F1200" s="13" t="s">
        <v>2851</v>
      </c>
      <c r="G1200" s="13" t="s">
        <v>50</v>
      </c>
      <c r="H1200" s="13" t="s">
        <v>50</v>
      </c>
      <c r="I1200" s="13" t="s">
        <v>51</v>
      </c>
      <c r="J1200" s="29" t="s">
        <v>3316</v>
      </c>
      <c r="K1200" s="29" t="s">
        <v>3317</v>
      </c>
      <c r="L1200" s="5" t="s">
        <v>4181</v>
      </c>
      <c r="M1200" s="5"/>
    </row>
    <row r="1201" ht="16.5" spans="1:13">
      <c r="A1201" s="29">
        <v>274</v>
      </c>
      <c r="B1201" s="13" t="s">
        <v>3312</v>
      </c>
      <c r="C1201" s="13" t="s">
        <v>4182</v>
      </c>
      <c r="D1201" s="13" t="s">
        <v>3878</v>
      </c>
      <c r="E1201" s="38" t="str">
        <f t="shared" si="11"/>
        <v>274严啸计算机科学与技术</v>
      </c>
      <c r="F1201" s="13" t="s">
        <v>2822</v>
      </c>
      <c r="G1201" s="13" t="s">
        <v>1209</v>
      </c>
      <c r="H1201" s="13" t="s">
        <v>1209</v>
      </c>
      <c r="I1201" s="13" t="s">
        <v>1210</v>
      </c>
      <c r="J1201" s="29" t="s">
        <v>3316</v>
      </c>
      <c r="K1201" s="29" t="s">
        <v>3317</v>
      </c>
      <c r="L1201" s="5" t="s">
        <v>4183</v>
      </c>
      <c r="M1201" s="5"/>
    </row>
    <row r="1202" ht="16.5" spans="1:13">
      <c r="A1202" s="29">
        <v>275</v>
      </c>
      <c r="B1202" s="13" t="s">
        <v>3312</v>
      </c>
      <c r="C1202" s="13" t="s">
        <v>4184</v>
      </c>
      <c r="D1202" s="13" t="s">
        <v>3878</v>
      </c>
      <c r="E1202" s="38" t="str">
        <f t="shared" si="11"/>
        <v>275林意秋计算机科学与技术</v>
      </c>
      <c r="F1202" s="13" t="s">
        <v>3822</v>
      </c>
      <c r="G1202" s="13" t="s">
        <v>1050</v>
      </c>
      <c r="H1202" s="13" t="s">
        <v>1050</v>
      </c>
      <c r="I1202" s="13" t="s">
        <v>1051</v>
      </c>
      <c r="J1202" s="29" t="s">
        <v>3316</v>
      </c>
      <c r="K1202" s="29" t="s">
        <v>3317</v>
      </c>
      <c r="L1202" s="5" t="s">
        <v>4185</v>
      </c>
      <c r="M1202" s="5"/>
    </row>
    <row r="1203" ht="16.5" spans="1:13">
      <c r="A1203" s="29">
        <v>276</v>
      </c>
      <c r="B1203" s="13" t="s">
        <v>3312</v>
      </c>
      <c r="C1203" s="13" t="s">
        <v>4186</v>
      </c>
      <c r="D1203" s="13" t="s">
        <v>3661</v>
      </c>
      <c r="E1203" s="38" t="str">
        <f t="shared" si="11"/>
        <v>276欧阳斌斌电子商务</v>
      </c>
      <c r="F1203" s="13" t="s">
        <v>2721</v>
      </c>
      <c r="G1203" s="13" t="s">
        <v>75</v>
      </c>
      <c r="H1203" s="13" t="s">
        <v>75</v>
      </c>
      <c r="I1203" s="13" t="s">
        <v>76</v>
      </c>
      <c r="J1203" s="29" t="s">
        <v>3316</v>
      </c>
      <c r="K1203" s="29" t="s">
        <v>3317</v>
      </c>
      <c r="L1203" s="5" t="s">
        <v>4187</v>
      </c>
      <c r="M1203" s="5"/>
    </row>
    <row r="1204" ht="16.5" spans="1:13">
      <c r="A1204" s="29">
        <v>277</v>
      </c>
      <c r="B1204" s="13" t="s">
        <v>3312</v>
      </c>
      <c r="C1204" s="13" t="s">
        <v>4188</v>
      </c>
      <c r="D1204" s="13" t="s">
        <v>3661</v>
      </c>
      <c r="E1204" s="38" t="str">
        <f t="shared" si="11"/>
        <v>277陈赞电子商务</v>
      </c>
      <c r="F1204" s="13" t="s">
        <v>3479</v>
      </c>
      <c r="G1204" s="13" t="s">
        <v>564</v>
      </c>
      <c r="H1204" s="13" t="s">
        <v>564</v>
      </c>
      <c r="I1204" s="13" t="s">
        <v>565</v>
      </c>
      <c r="J1204" s="29" t="s">
        <v>3316</v>
      </c>
      <c r="K1204" s="29" t="s">
        <v>3317</v>
      </c>
      <c r="L1204" s="5" t="s">
        <v>4189</v>
      </c>
      <c r="M1204" s="5"/>
    </row>
    <row r="1205" ht="15" spans="1:13">
      <c r="A1205" s="71" t="s">
        <v>0</v>
      </c>
      <c r="B1205" s="71"/>
      <c r="C1205" s="71"/>
      <c r="D1205" s="71"/>
      <c r="E1205" s="71"/>
      <c r="F1205" s="71"/>
      <c r="G1205" s="71"/>
      <c r="H1205" s="71"/>
      <c r="I1205" s="71"/>
      <c r="J1205" s="71"/>
      <c r="K1205" s="71"/>
      <c r="L1205" s="71"/>
      <c r="M1205" s="71"/>
    </row>
    <row r="1206" ht="16.5" spans="1:13">
      <c r="A1206" s="72" t="s">
        <v>4190</v>
      </c>
      <c r="B1206" s="73"/>
      <c r="C1206" s="73"/>
      <c r="D1206" s="73"/>
      <c r="E1206" s="73" t="s">
        <v>4191</v>
      </c>
      <c r="F1206" s="73" t="s">
        <v>4192</v>
      </c>
      <c r="G1206" s="73"/>
      <c r="H1206" s="73"/>
      <c r="I1206" s="73"/>
      <c r="J1206" s="73"/>
      <c r="K1206" s="73"/>
      <c r="L1206" s="73"/>
      <c r="M1206" s="73"/>
    </row>
    <row r="1207" ht="15" spans="1:13">
      <c r="A1207" s="74" t="s">
        <v>4193</v>
      </c>
      <c r="B1207" s="74"/>
      <c r="C1207" s="74"/>
      <c r="D1207" s="74"/>
      <c r="E1207" s="74"/>
      <c r="F1207" s="74"/>
      <c r="G1207" s="74"/>
      <c r="H1207" s="74"/>
      <c r="I1207" s="74"/>
      <c r="J1207" s="74"/>
      <c r="K1207" s="74"/>
      <c r="L1207" s="74"/>
      <c r="M1207" s="74"/>
    </row>
    <row r="1208" ht="15" spans="1:13">
      <c r="A1208" s="75" t="s">
        <v>5</v>
      </c>
      <c r="B1208" s="75"/>
      <c r="C1208" s="75"/>
      <c r="D1208" s="75"/>
      <c r="E1208" s="76" t="s">
        <v>6</v>
      </c>
      <c r="F1208" s="75" t="s">
        <v>7</v>
      </c>
      <c r="G1208" s="75"/>
      <c r="H1208" s="75"/>
      <c r="I1208" s="75"/>
      <c r="J1208" s="76" t="s">
        <v>8</v>
      </c>
      <c r="K1208" s="76"/>
      <c r="L1208" s="74"/>
      <c r="M1208" s="74"/>
    </row>
    <row r="1209" ht="33" spans="1:13">
      <c r="A1209" s="77" t="s">
        <v>9</v>
      </c>
      <c r="B1209" s="77" t="s">
        <v>10</v>
      </c>
      <c r="C1209" s="77" t="s">
        <v>11</v>
      </c>
      <c r="D1209" s="77" t="s">
        <v>12</v>
      </c>
      <c r="E1209" s="78" t="s">
        <v>13</v>
      </c>
      <c r="F1209" s="79" t="s">
        <v>14</v>
      </c>
      <c r="G1209" s="79"/>
      <c r="H1209" s="79" t="s">
        <v>15</v>
      </c>
      <c r="I1209" s="79" t="s">
        <v>16</v>
      </c>
      <c r="J1209" s="81" t="s">
        <v>17</v>
      </c>
      <c r="K1209" s="81" t="s">
        <v>18</v>
      </c>
      <c r="L1209" s="82" t="s">
        <v>19</v>
      </c>
      <c r="M1209" s="82" t="s">
        <v>20</v>
      </c>
    </row>
    <row r="1210" ht="16.5" spans="1:13">
      <c r="A1210" s="80">
        <v>1</v>
      </c>
      <c r="B1210" s="38" t="s">
        <v>4194</v>
      </c>
      <c r="C1210" s="39" t="s">
        <v>4195</v>
      </c>
      <c r="D1210" s="39" t="s">
        <v>4196</v>
      </c>
      <c r="E1210" s="38" t="str">
        <f>CONCATENATE(A1210,C1210,D1210)</f>
        <v>1俞吉峰财务管理</v>
      </c>
      <c r="F1210" s="39" t="s">
        <v>4197</v>
      </c>
      <c r="G1210" s="39" t="s">
        <v>4198</v>
      </c>
      <c r="H1210" s="39" t="s">
        <v>4198</v>
      </c>
      <c r="I1210" s="39" t="s">
        <v>4199</v>
      </c>
      <c r="J1210" s="80" t="s">
        <v>4200</v>
      </c>
      <c r="K1210" s="80" t="s">
        <v>4201</v>
      </c>
      <c r="L1210" s="43" t="s">
        <v>4202</v>
      </c>
      <c r="M1210" s="80"/>
    </row>
    <row r="1211" ht="16.5" spans="1:13">
      <c r="A1211" s="80">
        <v>2</v>
      </c>
      <c r="B1211" s="38" t="s">
        <v>4194</v>
      </c>
      <c r="C1211" s="39" t="s">
        <v>4203</v>
      </c>
      <c r="D1211" s="39" t="s">
        <v>4196</v>
      </c>
      <c r="E1211" s="38" t="str">
        <f t="shared" ref="E1211:E1274" si="12">CONCATENATE(A1211,C1211,D1211)</f>
        <v>2仲佳苗财务管理</v>
      </c>
      <c r="F1211" s="39" t="s">
        <v>2274</v>
      </c>
      <c r="G1211" s="39" t="s">
        <v>212</v>
      </c>
      <c r="H1211" s="39" t="s">
        <v>212</v>
      </c>
      <c r="I1211" s="39" t="s">
        <v>71</v>
      </c>
      <c r="J1211" s="80" t="s">
        <v>4200</v>
      </c>
      <c r="K1211" s="80" t="s">
        <v>4201</v>
      </c>
      <c r="L1211" s="43" t="s">
        <v>4204</v>
      </c>
      <c r="M1211" s="80"/>
    </row>
    <row r="1212" ht="16.5" spans="1:13">
      <c r="A1212" s="80">
        <v>3</v>
      </c>
      <c r="B1212" s="38" t="s">
        <v>4194</v>
      </c>
      <c r="C1212" s="39" t="s">
        <v>4205</v>
      </c>
      <c r="D1212" s="39" t="s">
        <v>4196</v>
      </c>
      <c r="E1212" s="38" t="str">
        <f t="shared" si="12"/>
        <v>3徐雨琦财务管理</v>
      </c>
      <c r="F1212" s="39" t="s">
        <v>4206</v>
      </c>
      <c r="G1212" s="39" t="s">
        <v>4207</v>
      </c>
      <c r="H1212" s="39" t="s">
        <v>4207</v>
      </c>
      <c r="I1212" s="39" t="s">
        <v>2437</v>
      </c>
      <c r="J1212" s="80" t="s">
        <v>4200</v>
      </c>
      <c r="K1212" s="80" t="s">
        <v>4201</v>
      </c>
      <c r="L1212" s="43" t="s">
        <v>4208</v>
      </c>
      <c r="M1212" s="73"/>
    </row>
    <row r="1213" ht="16.5" spans="1:13">
      <c r="A1213" s="80">
        <v>4</v>
      </c>
      <c r="B1213" s="38" t="s">
        <v>4194</v>
      </c>
      <c r="C1213" s="39" t="s">
        <v>4209</v>
      </c>
      <c r="D1213" s="39" t="s">
        <v>4196</v>
      </c>
      <c r="E1213" s="38" t="str">
        <f t="shared" si="12"/>
        <v>4陈炳迪财务管理</v>
      </c>
      <c r="F1213" s="39" t="s">
        <v>3109</v>
      </c>
      <c r="G1213" s="39" t="s">
        <v>949</v>
      </c>
      <c r="H1213" s="39" t="s">
        <v>949</v>
      </c>
      <c r="I1213" s="39" t="s">
        <v>950</v>
      </c>
      <c r="J1213" s="80" t="s">
        <v>4200</v>
      </c>
      <c r="K1213" s="80" t="s">
        <v>4201</v>
      </c>
      <c r="L1213" s="43" t="s">
        <v>4210</v>
      </c>
      <c r="M1213" s="73"/>
    </row>
    <row r="1214" ht="16.5" spans="1:13">
      <c r="A1214" s="80">
        <v>5</v>
      </c>
      <c r="B1214" s="38" t="s">
        <v>4194</v>
      </c>
      <c r="C1214" s="39" t="s">
        <v>4211</v>
      </c>
      <c r="D1214" s="39" t="s">
        <v>4196</v>
      </c>
      <c r="E1214" s="38" t="str">
        <f t="shared" si="12"/>
        <v>5厉群艳财务管理</v>
      </c>
      <c r="F1214" s="39" t="s">
        <v>2680</v>
      </c>
      <c r="G1214" s="39" t="s">
        <v>65</v>
      </c>
      <c r="H1214" s="39" t="s">
        <v>65</v>
      </c>
      <c r="I1214" s="39" t="s">
        <v>66</v>
      </c>
      <c r="J1214" s="80" t="s">
        <v>4200</v>
      </c>
      <c r="K1214" s="80" t="s">
        <v>4201</v>
      </c>
      <c r="L1214" s="43" t="s">
        <v>4212</v>
      </c>
      <c r="M1214" s="73"/>
    </row>
    <row r="1215" ht="16.5" spans="1:13">
      <c r="A1215" s="80">
        <v>6</v>
      </c>
      <c r="B1215" s="38" t="s">
        <v>4194</v>
      </c>
      <c r="C1215" s="39" t="s">
        <v>4213</v>
      </c>
      <c r="D1215" s="39" t="s">
        <v>4196</v>
      </c>
      <c r="E1215" s="38" t="str">
        <f t="shared" si="12"/>
        <v>6卜叶芳财务管理</v>
      </c>
      <c r="F1215" s="39" t="s">
        <v>3548</v>
      </c>
      <c r="G1215" s="39" t="s">
        <v>4214</v>
      </c>
      <c r="H1215" s="39" t="s">
        <v>4214</v>
      </c>
      <c r="I1215" s="39" t="s">
        <v>2474</v>
      </c>
      <c r="J1215" s="80" t="s">
        <v>4200</v>
      </c>
      <c r="K1215" s="80" t="s">
        <v>4201</v>
      </c>
      <c r="L1215" s="43" t="s">
        <v>4215</v>
      </c>
      <c r="M1215" s="73"/>
    </row>
    <row r="1216" ht="16.5" spans="1:13">
      <c r="A1216" s="80">
        <v>7</v>
      </c>
      <c r="B1216" s="38" t="s">
        <v>4194</v>
      </c>
      <c r="C1216" s="39" t="s">
        <v>4216</v>
      </c>
      <c r="D1216" s="39" t="s">
        <v>4196</v>
      </c>
      <c r="E1216" s="38" t="str">
        <f t="shared" si="12"/>
        <v>7李清波财务管理</v>
      </c>
      <c r="F1216" s="39" t="s">
        <v>3315</v>
      </c>
      <c r="G1216" s="39" t="s">
        <v>692</v>
      </c>
      <c r="H1216" s="39" t="s">
        <v>692</v>
      </c>
      <c r="I1216" s="39" t="s">
        <v>693</v>
      </c>
      <c r="J1216" s="80" t="s">
        <v>4200</v>
      </c>
      <c r="K1216" s="80" t="s">
        <v>4201</v>
      </c>
      <c r="L1216" s="43" t="s">
        <v>4217</v>
      </c>
      <c r="M1216" s="73"/>
    </row>
    <row r="1217" ht="16.5" spans="1:13">
      <c r="A1217" s="80">
        <v>8</v>
      </c>
      <c r="B1217" s="38" t="s">
        <v>4194</v>
      </c>
      <c r="C1217" s="39" t="s">
        <v>4218</v>
      </c>
      <c r="D1217" s="39" t="s">
        <v>4196</v>
      </c>
      <c r="E1217" s="38" t="str">
        <f t="shared" si="12"/>
        <v>8谢安琪财务管理</v>
      </c>
      <c r="F1217" s="39" t="s">
        <v>2851</v>
      </c>
      <c r="G1217" s="39" t="s">
        <v>50</v>
      </c>
      <c r="H1217" s="39" t="s">
        <v>50</v>
      </c>
      <c r="I1217" s="39" t="s">
        <v>51</v>
      </c>
      <c r="J1217" s="80" t="s">
        <v>4200</v>
      </c>
      <c r="K1217" s="80" t="s">
        <v>4201</v>
      </c>
      <c r="L1217" s="43" t="s">
        <v>4219</v>
      </c>
      <c r="M1217" s="73"/>
    </row>
    <row r="1218" ht="16.5" spans="1:13">
      <c r="A1218" s="80">
        <v>9</v>
      </c>
      <c r="B1218" s="38" t="s">
        <v>4194</v>
      </c>
      <c r="C1218" s="39" t="s">
        <v>4220</v>
      </c>
      <c r="D1218" s="39" t="s">
        <v>4196</v>
      </c>
      <c r="E1218" s="38" t="str">
        <f t="shared" si="12"/>
        <v>9赖芳媚财务管理</v>
      </c>
      <c r="F1218" s="39" t="s">
        <v>4221</v>
      </c>
      <c r="G1218" s="39" t="s">
        <v>1204</v>
      </c>
      <c r="H1218" s="39" t="s">
        <v>1204</v>
      </c>
      <c r="I1218" s="39" t="s">
        <v>1205</v>
      </c>
      <c r="J1218" s="80" t="s">
        <v>4200</v>
      </c>
      <c r="K1218" s="80" t="s">
        <v>4201</v>
      </c>
      <c r="L1218" s="43" t="s">
        <v>4222</v>
      </c>
      <c r="M1218" s="73"/>
    </row>
    <row r="1219" ht="16.5" spans="1:13">
      <c r="A1219" s="80">
        <v>10</v>
      </c>
      <c r="B1219" s="38" t="s">
        <v>4194</v>
      </c>
      <c r="C1219" s="39" t="s">
        <v>4223</v>
      </c>
      <c r="D1219" s="39" t="s">
        <v>4196</v>
      </c>
      <c r="E1219" s="38" t="str">
        <f t="shared" si="12"/>
        <v>10陈思澳财务管理</v>
      </c>
      <c r="F1219" s="39" t="s">
        <v>3969</v>
      </c>
      <c r="G1219" s="39" t="s">
        <v>1082</v>
      </c>
      <c r="H1219" s="39" t="s">
        <v>1082</v>
      </c>
      <c r="I1219" s="39" t="s">
        <v>1083</v>
      </c>
      <c r="J1219" s="80" t="s">
        <v>4200</v>
      </c>
      <c r="K1219" s="80" t="s">
        <v>4201</v>
      </c>
      <c r="L1219" s="43" t="s">
        <v>4224</v>
      </c>
      <c r="M1219" s="73"/>
    </row>
    <row r="1220" ht="16.5" spans="1:13">
      <c r="A1220" s="80">
        <v>11</v>
      </c>
      <c r="B1220" s="38" t="s">
        <v>4194</v>
      </c>
      <c r="C1220" s="39" t="s">
        <v>4225</v>
      </c>
      <c r="D1220" s="39" t="s">
        <v>4196</v>
      </c>
      <c r="E1220" s="38" t="str">
        <f t="shared" si="12"/>
        <v>11周前松财务管理</v>
      </c>
      <c r="F1220" s="39" t="s">
        <v>2688</v>
      </c>
      <c r="G1220" s="39" t="s">
        <v>886</v>
      </c>
      <c r="H1220" s="39" t="s">
        <v>886</v>
      </c>
      <c r="I1220" s="39" t="s">
        <v>887</v>
      </c>
      <c r="J1220" s="80" t="s">
        <v>4200</v>
      </c>
      <c r="K1220" s="80" t="s">
        <v>4201</v>
      </c>
      <c r="L1220" s="43" t="s">
        <v>4226</v>
      </c>
      <c r="M1220" s="73"/>
    </row>
    <row r="1221" ht="16.5" spans="1:13">
      <c r="A1221" s="80">
        <v>12</v>
      </c>
      <c r="B1221" s="38" t="s">
        <v>4194</v>
      </c>
      <c r="C1221" s="39" t="s">
        <v>3858</v>
      </c>
      <c r="D1221" s="39" t="s">
        <v>4196</v>
      </c>
      <c r="E1221" s="38" t="str">
        <f t="shared" si="12"/>
        <v>12刘洁财务管理</v>
      </c>
      <c r="F1221" s="39" t="s">
        <v>2615</v>
      </c>
      <c r="G1221" s="39" t="s">
        <v>331</v>
      </c>
      <c r="H1221" s="39" t="s">
        <v>331</v>
      </c>
      <c r="I1221" s="39" t="s">
        <v>332</v>
      </c>
      <c r="J1221" s="80" t="s">
        <v>4200</v>
      </c>
      <c r="K1221" s="80" t="s">
        <v>4201</v>
      </c>
      <c r="L1221" s="43" t="s">
        <v>4227</v>
      </c>
      <c r="M1221" s="73"/>
    </row>
    <row r="1222" ht="16.5" spans="1:13">
      <c r="A1222" s="80">
        <v>13</v>
      </c>
      <c r="B1222" s="38" t="s">
        <v>4194</v>
      </c>
      <c r="C1222" s="39" t="s">
        <v>4228</v>
      </c>
      <c r="D1222" s="39" t="s">
        <v>4196</v>
      </c>
      <c r="E1222" s="38" t="str">
        <f t="shared" si="12"/>
        <v>13金成洋财务管理</v>
      </c>
      <c r="F1222" s="39" t="s">
        <v>2675</v>
      </c>
      <c r="G1222" s="39" t="s">
        <v>549</v>
      </c>
      <c r="H1222" s="39" t="s">
        <v>549</v>
      </c>
      <c r="I1222" s="39" t="s">
        <v>478</v>
      </c>
      <c r="J1222" s="80" t="s">
        <v>4200</v>
      </c>
      <c r="K1222" s="80" t="s">
        <v>4201</v>
      </c>
      <c r="L1222" s="43" t="s">
        <v>4229</v>
      </c>
      <c r="M1222" s="73"/>
    </row>
    <row r="1223" ht="16.5" spans="1:13">
      <c r="A1223" s="80">
        <v>14</v>
      </c>
      <c r="B1223" s="38" t="s">
        <v>4194</v>
      </c>
      <c r="C1223" s="39" t="s">
        <v>4230</v>
      </c>
      <c r="D1223" s="39" t="s">
        <v>4196</v>
      </c>
      <c r="E1223" s="38" t="str">
        <f t="shared" si="12"/>
        <v>14高敏财务管理</v>
      </c>
      <c r="F1223" s="39" t="s">
        <v>4231</v>
      </c>
      <c r="G1223" s="39" t="s">
        <v>4232</v>
      </c>
      <c r="H1223" s="39" t="s">
        <v>4232</v>
      </c>
      <c r="I1223" s="39" t="s">
        <v>4233</v>
      </c>
      <c r="J1223" s="80" t="s">
        <v>4200</v>
      </c>
      <c r="K1223" s="80" t="s">
        <v>4201</v>
      </c>
      <c r="L1223" s="43" t="s">
        <v>4234</v>
      </c>
      <c r="M1223" s="73"/>
    </row>
    <row r="1224" ht="16.5" spans="1:13">
      <c r="A1224" s="80">
        <v>15</v>
      </c>
      <c r="B1224" s="38" t="s">
        <v>4194</v>
      </c>
      <c r="C1224" s="39" t="s">
        <v>4235</v>
      </c>
      <c r="D1224" s="39" t="s">
        <v>4196</v>
      </c>
      <c r="E1224" s="38" t="str">
        <f t="shared" si="12"/>
        <v>15童菀淋财务管理</v>
      </c>
      <c r="F1224" s="83" t="s">
        <v>4236</v>
      </c>
      <c r="G1224" s="39" t="s">
        <v>4237</v>
      </c>
      <c r="H1224" s="39" t="s">
        <v>4237</v>
      </c>
      <c r="I1224" s="39" t="s">
        <v>4238</v>
      </c>
      <c r="J1224" s="80" t="s">
        <v>4200</v>
      </c>
      <c r="K1224" s="80" t="s">
        <v>4201</v>
      </c>
      <c r="L1224" s="43" t="s">
        <v>4239</v>
      </c>
      <c r="M1224" s="73"/>
    </row>
    <row r="1225" ht="16.5" spans="1:13">
      <c r="A1225" s="80">
        <v>16</v>
      </c>
      <c r="B1225" s="38" t="s">
        <v>4194</v>
      </c>
      <c r="C1225" s="39" t="s">
        <v>4240</v>
      </c>
      <c r="D1225" s="39" t="s">
        <v>4196</v>
      </c>
      <c r="E1225" s="38" t="str">
        <f t="shared" si="12"/>
        <v>16赵心仪财务管理</v>
      </c>
      <c r="F1225" s="39" t="s">
        <v>4241</v>
      </c>
      <c r="G1225" s="39" t="s">
        <v>4242</v>
      </c>
      <c r="H1225" s="39" t="s">
        <v>4242</v>
      </c>
      <c r="I1225" s="39" t="s">
        <v>4243</v>
      </c>
      <c r="J1225" s="80" t="s">
        <v>4200</v>
      </c>
      <c r="K1225" s="80" t="s">
        <v>4201</v>
      </c>
      <c r="L1225" s="43" t="s">
        <v>4244</v>
      </c>
      <c r="M1225" s="73"/>
    </row>
    <row r="1226" ht="16.5" spans="1:13">
      <c r="A1226" s="80">
        <v>17</v>
      </c>
      <c r="B1226" s="38" t="s">
        <v>4194</v>
      </c>
      <c r="C1226" s="39" t="s">
        <v>4245</v>
      </c>
      <c r="D1226" s="39" t="s">
        <v>4196</v>
      </c>
      <c r="E1226" s="38" t="str">
        <f t="shared" si="12"/>
        <v>17叶雨晴财务管理</v>
      </c>
      <c r="F1226" s="39" t="s">
        <v>4246</v>
      </c>
      <c r="G1226" s="39" t="s">
        <v>4247</v>
      </c>
      <c r="H1226" s="39" t="s">
        <v>4247</v>
      </c>
      <c r="I1226" s="39" t="s">
        <v>4248</v>
      </c>
      <c r="J1226" s="80" t="s">
        <v>4200</v>
      </c>
      <c r="K1226" s="80" t="s">
        <v>4201</v>
      </c>
      <c r="L1226" s="43" t="s">
        <v>4249</v>
      </c>
      <c r="M1226" s="73"/>
    </row>
    <row r="1227" ht="16.5" spans="1:13">
      <c r="A1227" s="80">
        <v>18</v>
      </c>
      <c r="B1227" s="38" t="s">
        <v>4194</v>
      </c>
      <c r="C1227" s="39" t="s">
        <v>4250</v>
      </c>
      <c r="D1227" s="39" t="s">
        <v>4196</v>
      </c>
      <c r="E1227" s="38" t="str">
        <f t="shared" si="12"/>
        <v>18林瑞秋财务管理</v>
      </c>
      <c r="F1227" s="39" t="s">
        <v>4251</v>
      </c>
      <c r="G1227" s="39" t="s">
        <v>4252</v>
      </c>
      <c r="H1227" s="39" t="s">
        <v>4252</v>
      </c>
      <c r="I1227" s="39" t="s">
        <v>4253</v>
      </c>
      <c r="J1227" s="80" t="s">
        <v>4200</v>
      </c>
      <c r="K1227" s="80" t="s">
        <v>4201</v>
      </c>
      <c r="L1227" s="43" t="s">
        <v>4254</v>
      </c>
      <c r="M1227" s="73"/>
    </row>
    <row r="1228" ht="16.5" spans="1:13">
      <c r="A1228" s="80">
        <v>19</v>
      </c>
      <c r="B1228" s="38" t="s">
        <v>4194</v>
      </c>
      <c r="C1228" s="39" t="s">
        <v>4255</v>
      </c>
      <c r="D1228" s="39" t="s">
        <v>4196</v>
      </c>
      <c r="E1228" s="38" t="str">
        <f t="shared" si="12"/>
        <v>19江安隆财务管理</v>
      </c>
      <c r="F1228" s="39" t="s">
        <v>2736</v>
      </c>
      <c r="G1228" s="39" t="s">
        <v>672</v>
      </c>
      <c r="H1228" s="39" t="s">
        <v>672</v>
      </c>
      <c r="I1228" s="39" t="s">
        <v>673</v>
      </c>
      <c r="J1228" s="80" t="s">
        <v>4200</v>
      </c>
      <c r="K1228" s="80" t="s">
        <v>4201</v>
      </c>
      <c r="L1228" s="43" t="s">
        <v>4256</v>
      </c>
      <c r="M1228" s="73"/>
    </row>
    <row r="1229" ht="16.5" spans="1:13">
      <c r="A1229" s="80">
        <v>20</v>
      </c>
      <c r="B1229" s="38" t="s">
        <v>4194</v>
      </c>
      <c r="C1229" s="39" t="s">
        <v>4257</v>
      </c>
      <c r="D1229" s="39" t="s">
        <v>4196</v>
      </c>
      <c r="E1229" s="38" t="str">
        <f t="shared" si="12"/>
        <v>20柯嘉乐财务管理</v>
      </c>
      <c r="F1229" s="39" t="s">
        <v>3385</v>
      </c>
      <c r="G1229" s="39" t="s">
        <v>515</v>
      </c>
      <c r="H1229" s="39" t="s">
        <v>515</v>
      </c>
      <c r="I1229" s="39" t="s">
        <v>516</v>
      </c>
      <c r="J1229" s="80" t="s">
        <v>4200</v>
      </c>
      <c r="K1229" s="80" t="s">
        <v>4201</v>
      </c>
      <c r="L1229" s="43" t="s">
        <v>4258</v>
      </c>
      <c r="M1229" s="73"/>
    </row>
    <row r="1230" ht="16.5" spans="1:13">
      <c r="A1230" s="80">
        <v>21</v>
      </c>
      <c r="B1230" s="38" t="s">
        <v>4194</v>
      </c>
      <c r="C1230" s="39" t="s">
        <v>4259</v>
      </c>
      <c r="D1230" s="39" t="s">
        <v>4196</v>
      </c>
      <c r="E1230" s="38" t="str">
        <f t="shared" si="12"/>
        <v>21王昕玥财务管理</v>
      </c>
      <c r="F1230" s="39" t="s">
        <v>3548</v>
      </c>
      <c r="G1230" s="39" t="s">
        <v>2473</v>
      </c>
      <c r="H1230" s="39" t="s">
        <v>2473</v>
      </c>
      <c r="I1230" s="39" t="s">
        <v>2474</v>
      </c>
      <c r="J1230" s="80" t="s">
        <v>4200</v>
      </c>
      <c r="K1230" s="80" t="s">
        <v>4201</v>
      </c>
      <c r="L1230" s="43" t="s">
        <v>4260</v>
      </c>
      <c r="M1230" s="73"/>
    </row>
    <row r="1231" ht="16.5" spans="1:13">
      <c r="A1231" s="80">
        <v>22</v>
      </c>
      <c r="B1231" s="38" t="s">
        <v>4194</v>
      </c>
      <c r="C1231" s="39" t="s">
        <v>4261</v>
      </c>
      <c r="D1231" s="39" t="s">
        <v>4196</v>
      </c>
      <c r="E1231" s="38" t="str">
        <f t="shared" si="12"/>
        <v>22俞莹财务管理</v>
      </c>
      <c r="F1231" s="39" t="s">
        <v>2963</v>
      </c>
      <c r="G1231" s="39" t="s">
        <v>443</v>
      </c>
      <c r="H1231" s="39" t="s">
        <v>443</v>
      </c>
      <c r="I1231" s="39" t="s">
        <v>444</v>
      </c>
      <c r="J1231" s="80" t="s">
        <v>4200</v>
      </c>
      <c r="K1231" s="80" t="s">
        <v>4201</v>
      </c>
      <c r="L1231" s="43" t="s">
        <v>4262</v>
      </c>
      <c r="M1231" s="73"/>
    </row>
    <row r="1232" ht="16.5" spans="1:13">
      <c r="A1232" s="80">
        <v>23</v>
      </c>
      <c r="B1232" s="38" t="s">
        <v>4194</v>
      </c>
      <c r="C1232" s="39" t="s">
        <v>4263</v>
      </c>
      <c r="D1232" s="39" t="s">
        <v>4196</v>
      </c>
      <c r="E1232" s="38" t="str">
        <f t="shared" si="12"/>
        <v>23尹嘉利财务管理</v>
      </c>
      <c r="F1232" s="39" t="s">
        <v>3190</v>
      </c>
      <c r="G1232" s="39" t="s">
        <v>1383</v>
      </c>
      <c r="H1232" s="39" t="s">
        <v>1383</v>
      </c>
      <c r="I1232" s="39" t="s">
        <v>1384</v>
      </c>
      <c r="J1232" s="80" t="s">
        <v>4200</v>
      </c>
      <c r="K1232" s="80" t="s">
        <v>4201</v>
      </c>
      <c r="L1232" s="43" t="s">
        <v>4264</v>
      </c>
      <c r="M1232" s="73"/>
    </row>
    <row r="1233" ht="16.5" spans="1:13">
      <c r="A1233" s="80">
        <v>24</v>
      </c>
      <c r="B1233" s="38" t="s">
        <v>4194</v>
      </c>
      <c r="C1233" s="39" t="s">
        <v>4265</v>
      </c>
      <c r="D1233" s="39" t="s">
        <v>4196</v>
      </c>
      <c r="E1233" s="38" t="str">
        <f t="shared" si="12"/>
        <v>24叶媛玲财务管理</v>
      </c>
      <c r="F1233" s="39" t="s">
        <v>4266</v>
      </c>
      <c r="G1233" s="39" t="s">
        <v>4267</v>
      </c>
      <c r="H1233" s="39" t="s">
        <v>4267</v>
      </c>
      <c r="I1233" s="39" t="s">
        <v>41</v>
      </c>
      <c r="J1233" s="80" t="s">
        <v>4200</v>
      </c>
      <c r="K1233" s="80" t="s">
        <v>4201</v>
      </c>
      <c r="L1233" s="43" t="s">
        <v>4268</v>
      </c>
      <c r="M1233" s="73"/>
    </row>
    <row r="1234" ht="16.5" spans="1:13">
      <c r="A1234" s="80">
        <v>25</v>
      </c>
      <c r="B1234" s="38" t="s">
        <v>4194</v>
      </c>
      <c r="C1234" s="39" t="s">
        <v>4269</v>
      </c>
      <c r="D1234" s="39" t="s">
        <v>4196</v>
      </c>
      <c r="E1234" s="38" t="str">
        <f t="shared" si="12"/>
        <v>25郑耀铎财务管理</v>
      </c>
      <c r="F1234" s="39" t="s">
        <v>2615</v>
      </c>
      <c r="G1234" s="39" t="s">
        <v>331</v>
      </c>
      <c r="H1234" s="39" t="s">
        <v>331</v>
      </c>
      <c r="I1234" s="39" t="s">
        <v>332</v>
      </c>
      <c r="J1234" s="80" t="s">
        <v>4200</v>
      </c>
      <c r="K1234" s="80" t="s">
        <v>4201</v>
      </c>
      <c r="L1234" s="43" t="s">
        <v>4270</v>
      </c>
      <c r="M1234" s="73"/>
    </row>
    <row r="1235" ht="16.5" spans="1:13">
      <c r="A1235" s="80">
        <v>26</v>
      </c>
      <c r="B1235" s="38" t="s">
        <v>4194</v>
      </c>
      <c r="C1235" s="39" t="s">
        <v>4271</v>
      </c>
      <c r="D1235" s="39" t="s">
        <v>4196</v>
      </c>
      <c r="E1235" s="38" t="str">
        <f t="shared" si="12"/>
        <v>26杨凌财务管理</v>
      </c>
      <c r="F1235" s="39" t="s">
        <v>4272</v>
      </c>
      <c r="G1235" s="39" t="s">
        <v>4273</v>
      </c>
      <c r="H1235" s="39" t="s">
        <v>4273</v>
      </c>
      <c r="I1235" s="39" t="s">
        <v>4274</v>
      </c>
      <c r="J1235" s="80" t="s">
        <v>4200</v>
      </c>
      <c r="K1235" s="80" t="s">
        <v>4201</v>
      </c>
      <c r="L1235" s="43" t="s">
        <v>4275</v>
      </c>
      <c r="M1235" s="73"/>
    </row>
    <row r="1236" ht="16.5" spans="1:13">
      <c r="A1236" s="80">
        <v>27</v>
      </c>
      <c r="B1236" s="38" t="s">
        <v>4194</v>
      </c>
      <c r="C1236" s="39" t="s">
        <v>4276</v>
      </c>
      <c r="D1236" s="39" t="s">
        <v>4196</v>
      </c>
      <c r="E1236" s="38" t="str">
        <f t="shared" si="12"/>
        <v>27沈羽奇财务管理</v>
      </c>
      <c r="F1236" s="39" t="s">
        <v>4277</v>
      </c>
      <c r="G1236" s="39" t="s">
        <v>944</v>
      </c>
      <c r="H1236" s="39" t="s">
        <v>944</v>
      </c>
      <c r="I1236" s="39" t="s">
        <v>96</v>
      </c>
      <c r="J1236" s="80" t="s">
        <v>4200</v>
      </c>
      <c r="K1236" s="80" t="s">
        <v>4201</v>
      </c>
      <c r="L1236" s="43" t="s">
        <v>4278</v>
      </c>
      <c r="M1236" s="73"/>
    </row>
    <row r="1237" ht="16.5" spans="1:13">
      <c r="A1237" s="80">
        <v>28</v>
      </c>
      <c r="B1237" s="38" t="s">
        <v>4194</v>
      </c>
      <c r="C1237" s="39" t="s">
        <v>4279</v>
      </c>
      <c r="D1237" s="39" t="s">
        <v>4196</v>
      </c>
      <c r="E1237" s="38" t="str">
        <f t="shared" si="12"/>
        <v>28焦洪财务管理</v>
      </c>
      <c r="F1237" s="39" t="s">
        <v>4280</v>
      </c>
      <c r="G1237" s="39" t="s">
        <v>4281</v>
      </c>
      <c r="H1237" s="39" t="s">
        <v>4281</v>
      </c>
      <c r="I1237" s="39" t="s">
        <v>4282</v>
      </c>
      <c r="J1237" s="80" t="s">
        <v>4200</v>
      </c>
      <c r="K1237" s="80" t="s">
        <v>4201</v>
      </c>
      <c r="L1237" s="43" t="s">
        <v>4283</v>
      </c>
      <c r="M1237" s="84"/>
    </row>
    <row r="1238" ht="16.5" spans="1:13">
      <c r="A1238" s="80">
        <v>29</v>
      </c>
      <c r="B1238" s="38" t="s">
        <v>4194</v>
      </c>
      <c r="C1238" s="39" t="s">
        <v>4284</v>
      </c>
      <c r="D1238" s="39" t="s">
        <v>4196</v>
      </c>
      <c r="E1238" s="38" t="str">
        <f t="shared" si="12"/>
        <v>29彭晨静财务管理</v>
      </c>
      <c r="F1238" s="39" t="s">
        <v>3479</v>
      </c>
      <c r="G1238" s="39" t="s">
        <v>587</v>
      </c>
      <c r="H1238" s="39" t="s">
        <v>587</v>
      </c>
      <c r="I1238" s="39" t="s">
        <v>565</v>
      </c>
      <c r="J1238" s="80" t="s">
        <v>4200</v>
      </c>
      <c r="K1238" s="80" t="s">
        <v>4201</v>
      </c>
      <c r="L1238" s="43" t="s">
        <v>4285</v>
      </c>
      <c r="M1238" s="73"/>
    </row>
    <row r="1239" ht="16.5" spans="1:13">
      <c r="A1239" s="80">
        <v>30</v>
      </c>
      <c r="B1239" s="38" t="s">
        <v>4194</v>
      </c>
      <c r="C1239" s="39" t="s">
        <v>4286</v>
      </c>
      <c r="D1239" s="39" t="s">
        <v>4196</v>
      </c>
      <c r="E1239" s="38" t="str">
        <f t="shared" si="12"/>
        <v>30胡歆晨财务管理</v>
      </c>
      <c r="F1239" s="39" t="s">
        <v>4287</v>
      </c>
      <c r="G1239" s="39" t="s">
        <v>4288</v>
      </c>
      <c r="H1239" s="39" t="s">
        <v>4288</v>
      </c>
      <c r="I1239" s="39" t="s">
        <v>4282</v>
      </c>
      <c r="J1239" s="80" t="s">
        <v>4200</v>
      </c>
      <c r="K1239" s="80" t="s">
        <v>4201</v>
      </c>
      <c r="L1239" s="43" t="s">
        <v>4289</v>
      </c>
      <c r="M1239" s="73"/>
    </row>
    <row r="1240" ht="16.5" spans="1:13">
      <c r="A1240" s="80">
        <v>31</v>
      </c>
      <c r="B1240" s="38" t="s">
        <v>4194</v>
      </c>
      <c r="C1240" s="39" t="s">
        <v>4290</v>
      </c>
      <c r="D1240" s="39" t="s">
        <v>4196</v>
      </c>
      <c r="E1240" s="38" t="str">
        <f t="shared" si="12"/>
        <v>31王佳诚财务管理</v>
      </c>
      <c r="F1240" s="39" t="s">
        <v>3558</v>
      </c>
      <c r="G1240" s="39" t="s">
        <v>70</v>
      </c>
      <c r="H1240" s="39" t="s">
        <v>70</v>
      </c>
      <c r="I1240" s="39" t="s">
        <v>71</v>
      </c>
      <c r="J1240" s="80" t="s">
        <v>4200</v>
      </c>
      <c r="K1240" s="80" t="s">
        <v>4201</v>
      </c>
      <c r="L1240" s="43" t="s">
        <v>4291</v>
      </c>
      <c r="M1240" s="73"/>
    </row>
    <row r="1241" ht="16.5" spans="1:13">
      <c r="A1241" s="80">
        <v>32</v>
      </c>
      <c r="B1241" s="38" t="s">
        <v>4194</v>
      </c>
      <c r="C1241" s="39" t="s">
        <v>4292</v>
      </c>
      <c r="D1241" s="39" t="s">
        <v>4196</v>
      </c>
      <c r="E1241" s="38" t="str">
        <f t="shared" si="12"/>
        <v>32徐谢财务管理</v>
      </c>
      <c r="F1241" s="39" t="s">
        <v>2615</v>
      </c>
      <c r="G1241" s="39" t="s">
        <v>331</v>
      </c>
      <c r="H1241" s="39" t="s">
        <v>331</v>
      </c>
      <c r="I1241" s="39" t="s">
        <v>332</v>
      </c>
      <c r="J1241" s="80" t="s">
        <v>4200</v>
      </c>
      <c r="K1241" s="80" t="s">
        <v>4201</v>
      </c>
      <c r="L1241" s="43" t="s">
        <v>4293</v>
      </c>
      <c r="M1241" s="73"/>
    </row>
    <row r="1242" ht="16.5" spans="1:13">
      <c r="A1242" s="80">
        <v>33</v>
      </c>
      <c r="B1242" s="38" t="s">
        <v>4194</v>
      </c>
      <c r="C1242" s="39" t="s">
        <v>4294</v>
      </c>
      <c r="D1242" s="39" t="s">
        <v>4196</v>
      </c>
      <c r="E1242" s="38" t="str">
        <f t="shared" si="12"/>
        <v>33张雨诗财务管理</v>
      </c>
      <c r="F1242" s="39" t="s">
        <v>4295</v>
      </c>
      <c r="G1242" s="39" t="s">
        <v>4296</v>
      </c>
      <c r="H1242" s="39" t="s">
        <v>4296</v>
      </c>
      <c r="I1242" s="39" t="s">
        <v>4297</v>
      </c>
      <c r="J1242" s="80" t="s">
        <v>4200</v>
      </c>
      <c r="K1242" s="80" t="s">
        <v>4201</v>
      </c>
      <c r="L1242" s="43" t="s">
        <v>4298</v>
      </c>
      <c r="M1242" s="73"/>
    </row>
    <row r="1243" ht="16.5" spans="1:13">
      <c r="A1243" s="80">
        <v>34</v>
      </c>
      <c r="B1243" s="38" t="s">
        <v>4194</v>
      </c>
      <c r="C1243" s="39" t="s">
        <v>4299</v>
      </c>
      <c r="D1243" s="39" t="s">
        <v>4196</v>
      </c>
      <c r="E1243" s="38" t="str">
        <f t="shared" si="12"/>
        <v>34木雅培财务管理</v>
      </c>
      <c r="F1243" s="39" t="s">
        <v>2736</v>
      </c>
      <c r="G1243" s="39" t="s">
        <v>672</v>
      </c>
      <c r="H1243" s="39" t="s">
        <v>672</v>
      </c>
      <c r="I1243" s="39" t="s">
        <v>673</v>
      </c>
      <c r="J1243" s="80" t="s">
        <v>4200</v>
      </c>
      <c r="K1243" s="80" t="s">
        <v>4201</v>
      </c>
      <c r="L1243" s="43" t="s">
        <v>4300</v>
      </c>
      <c r="M1243" s="73"/>
    </row>
    <row r="1244" ht="16.5" spans="1:13">
      <c r="A1244" s="80">
        <v>35</v>
      </c>
      <c r="B1244" s="38" t="s">
        <v>4194</v>
      </c>
      <c r="C1244" s="39" t="s">
        <v>4301</v>
      </c>
      <c r="D1244" s="39" t="s">
        <v>4196</v>
      </c>
      <c r="E1244" s="38" t="str">
        <f t="shared" si="12"/>
        <v>35徐双芳财务管理</v>
      </c>
      <c r="F1244" s="39" t="s">
        <v>4302</v>
      </c>
      <c r="G1244" s="39" t="s">
        <v>1244</v>
      </c>
      <c r="H1244" s="39" t="s">
        <v>1244</v>
      </c>
      <c r="I1244" s="39" t="s">
        <v>434</v>
      </c>
      <c r="J1244" s="80" t="s">
        <v>4200</v>
      </c>
      <c r="K1244" s="80" t="s">
        <v>4201</v>
      </c>
      <c r="L1244" s="43" t="s">
        <v>4303</v>
      </c>
      <c r="M1244" s="73"/>
    </row>
    <row r="1245" ht="16.5" spans="1:13">
      <c r="A1245" s="80">
        <v>36</v>
      </c>
      <c r="B1245" s="38" t="s">
        <v>4194</v>
      </c>
      <c r="C1245" s="39" t="s">
        <v>4304</v>
      </c>
      <c r="D1245" s="39" t="s">
        <v>4196</v>
      </c>
      <c r="E1245" s="38" t="str">
        <f t="shared" si="12"/>
        <v>36卢嘉澍财务管理</v>
      </c>
      <c r="F1245" s="39" t="s">
        <v>3637</v>
      </c>
      <c r="G1245" s="39" t="s">
        <v>321</v>
      </c>
      <c r="H1245" s="39" t="s">
        <v>321</v>
      </c>
      <c r="I1245" s="39" t="s">
        <v>923</v>
      </c>
      <c r="J1245" s="80" t="s">
        <v>4200</v>
      </c>
      <c r="K1245" s="80" t="s">
        <v>4201</v>
      </c>
      <c r="L1245" s="43" t="s">
        <v>4305</v>
      </c>
      <c r="M1245" s="73"/>
    </row>
    <row r="1246" ht="16.5" spans="1:13">
      <c r="A1246" s="80">
        <v>37</v>
      </c>
      <c r="B1246" s="38" t="s">
        <v>4194</v>
      </c>
      <c r="C1246" s="39" t="s">
        <v>4306</v>
      </c>
      <c r="D1246" s="39" t="s">
        <v>4196</v>
      </c>
      <c r="E1246" s="38" t="str">
        <f t="shared" si="12"/>
        <v>37沈若寒财务管理</v>
      </c>
      <c r="F1246" s="39" t="s">
        <v>4054</v>
      </c>
      <c r="G1246" s="39" t="s">
        <v>2354</v>
      </c>
      <c r="H1246" s="39" t="s">
        <v>2354</v>
      </c>
      <c r="I1246" s="39" t="s">
        <v>2355</v>
      </c>
      <c r="J1246" s="80" t="s">
        <v>4200</v>
      </c>
      <c r="K1246" s="80" t="s">
        <v>4201</v>
      </c>
      <c r="L1246" s="43" t="s">
        <v>4307</v>
      </c>
      <c r="M1246" s="73"/>
    </row>
    <row r="1247" ht="16.5" spans="1:13">
      <c r="A1247" s="80">
        <v>38</v>
      </c>
      <c r="B1247" s="38" t="s">
        <v>4194</v>
      </c>
      <c r="C1247" s="39" t="s">
        <v>4308</v>
      </c>
      <c r="D1247" s="39" t="s">
        <v>4196</v>
      </c>
      <c r="E1247" s="38" t="str">
        <f t="shared" si="12"/>
        <v>38严佳丽财务管理</v>
      </c>
      <c r="F1247" s="39" t="s">
        <v>582</v>
      </c>
      <c r="G1247" s="39" t="s">
        <v>583</v>
      </c>
      <c r="H1247" s="39" t="s">
        <v>583</v>
      </c>
      <c r="I1247" s="39" t="s">
        <v>4309</v>
      </c>
      <c r="J1247" s="80" t="s">
        <v>4200</v>
      </c>
      <c r="K1247" s="80" t="s">
        <v>4201</v>
      </c>
      <c r="L1247" s="43" t="s">
        <v>4310</v>
      </c>
      <c r="M1247" s="73"/>
    </row>
    <row r="1248" ht="16.5" spans="1:13">
      <c r="A1248" s="80">
        <v>39</v>
      </c>
      <c r="B1248" s="38" t="s">
        <v>4194</v>
      </c>
      <c r="C1248" s="39" t="s">
        <v>4311</v>
      </c>
      <c r="D1248" s="39" t="s">
        <v>4196</v>
      </c>
      <c r="E1248" s="38" t="str">
        <f t="shared" si="12"/>
        <v>39葛罕喃财务管理</v>
      </c>
      <c r="F1248" s="39" t="s">
        <v>2778</v>
      </c>
      <c r="G1248" s="39" t="s">
        <v>146</v>
      </c>
      <c r="H1248" s="39" t="s">
        <v>146</v>
      </c>
      <c r="I1248" s="39" t="s">
        <v>147</v>
      </c>
      <c r="J1248" s="80" t="s">
        <v>4200</v>
      </c>
      <c r="K1248" s="80" t="s">
        <v>4201</v>
      </c>
      <c r="L1248" s="43" t="s">
        <v>4312</v>
      </c>
      <c r="M1248" s="73"/>
    </row>
    <row r="1249" ht="16.5" spans="1:13">
      <c r="A1249" s="80">
        <v>40</v>
      </c>
      <c r="B1249" s="38" t="s">
        <v>4194</v>
      </c>
      <c r="C1249" s="39" t="s">
        <v>4313</v>
      </c>
      <c r="D1249" s="39" t="s">
        <v>4196</v>
      </c>
      <c r="E1249" s="38" t="str">
        <f t="shared" si="12"/>
        <v>40林梦楚财务管理</v>
      </c>
      <c r="F1249" s="39" t="s">
        <v>3817</v>
      </c>
      <c r="G1249" s="39" t="s">
        <v>3818</v>
      </c>
      <c r="H1249" s="39" t="s">
        <v>3818</v>
      </c>
      <c r="I1249" s="39" t="s">
        <v>3819</v>
      </c>
      <c r="J1249" s="80" t="s">
        <v>4200</v>
      </c>
      <c r="K1249" s="80" t="s">
        <v>4201</v>
      </c>
      <c r="L1249" s="43" t="s">
        <v>4314</v>
      </c>
      <c r="M1249" s="73"/>
    </row>
    <row r="1250" ht="16.5" spans="1:13">
      <c r="A1250" s="80">
        <v>41</v>
      </c>
      <c r="B1250" s="38" t="s">
        <v>4194</v>
      </c>
      <c r="C1250" s="39" t="s">
        <v>4315</v>
      </c>
      <c r="D1250" s="39" t="s">
        <v>4196</v>
      </c>
      <c r="E1250" s="38" t="str">
        <f t="shared" si="12"/>
        <v>41陈帆财务管理</v>
      </c>
      <c r="F1250" s="39" t="s">
        <v>4206</v>
      </c>
      <c r="G1250" s="39" t="s">
        <v>2436</v>
      </c>
      <c r="H1250" s="39" t="s">
        <v>2436</v>
      </c>
      <c r="I1250" s="39" t="s">
        <v>2437</v>
      </c>
      <c r="J1250" s="80" t="s">
        <v>4200</v>
      </c>
      <c r="K1250" s="80" t="s">
        <v>4201</v>
      </c>
      <c r="L1250" s="43" t="s">
        <v>4316</v>
      </c>
      <c r="M1250" s="73"/>
    </row>
    <row r="1251" ht="16.5" spans="1:13">
      <c r="A1251" s="80">
        <v>42</v>
      </c>
      <c r="B1251" s="38" t="s">
        <v>4194</v>
      </c>
      <c r="C1251" s="39" t="s">
        <v>4317</v>
      </c>
      <c r="D1251" s="39" t="s">
        <v>4196</v>
      </c>
      <c r="E1251" s="38" t="str">
        <f t="shared" si="12"/>
        <v>42朱颖娜财务管理</v>
      </c>
      <c r="F1251" s="39" t="s">
        <v>3404</v>
      </c>
      <c r="G1251" s="39" t="s">
        <v>1274</v>
      </c>
      <c r="H1251" s="39" t="s">
        <v>1274</v>
      </c>
      <c r="I1251" s="39" t="s">
        <v>1275</v>
      </c>
      <c r="J1251" s="80" t="s">
        <v>4200</v>
      </c>
      <c r="K1251" s="80" t="s">
        <v>4201</v>
      </c>
      <c r="L1251" s="43" t="s">
        <v>4318</v>
      </c>
      <c r="M1251" s="73"/>
    </row>
    <row r="1252" ht="16.5" spans="1:13">
      <c r="A1252" s="80">
        <v>43</v>
      </c>
      <c r="B1252" s="38" t="s">
        <v>4194</v>
      </c>
      <c r="C1252" s="39" t="s">
        <v>4319</v>
      </c>
      <c r="D1252" s="39" t="s">
        <v>4196</v>
      </c>
      <c r="E1252" s="38" t="str">
        <f t="shared" si="12"/>
        <v>43冯婷财务管理</v>
      </c>
      <c r="F1252" s="39" t="s">
        <v>4320</v>
      </c>
      <c r="G1252" s="39" t="s">
        <v>4321</v>
      </c>
      <c r="H1252" s="39" t="s">
        <v>4321</v>
      </c>
      <c r="I1252" s="39" t="s">
        <v>3270</v>
      </c>
      <c r="J1252" s="80" t="s">
        <v>4200</v>
      </c>
      <c r="K1252" s="80" t="s">
        <v>4201</v>
      </c>
      <c r="L1252" s="43" t="s">
        <v>4322</v>
      </c>
      <c r="M1252" s="73"/>
    </row>
    <row r="1253" ht="16.5" spans="1:13">
      <c r="A1253" s="80">
        <v>44</v>
      </c>
      <c r="B1253" s="38" t="s">
        <v>4194</v>
      </c>
      <c r="C1253" s="39" t="s">
        <v>4323</v>
      </c>
      <c r="D1253" s="39" t="s">
        <v>4196</v>
      </c>
      <c r="E1253" s="38" t="str">
        <f t="shared" si="12"/>
        <v>44王梦琦财务管理</v>
      </c>
      <c r="F1253" s="39" t="s">
        <v>4324</v>
      </c>
      <c r="G1253" s="39" t="s">
        <v>4325</v>
      </c>
      <c r="H1253" s="39" t="s">
        <v>4325</v>
      </c>
      <c r="I1253" s="39" t="s">
        <v>4326</v>
      </c>
      <c r="J1253" s="80" t="s">
        <v>4200</v>
      </c>
      <c r="K1253" s="80" t="s">
        <v>4201</v>
      </c>
      <c r="L1253" s="43" t="s">
        <v>4327</v>
      </c>
      <c r="M1253" s="73"/>
    </row>
    <row r="1254" ht="16.5" spans="1:13">
      <c r="A1254" s="80">
        <v>45</v>
      </c>
      <c r="B1254" s="38" t="s">
        <v>4194</v>
      </c>
      <c r="C1254" s="39" t="s">
        <v>4328</v>
      </c>
      <c r="D1254" s="39" t="s">
        <v>4196</v>
      </c>
      <c r="E1254" s="38" t="str">
        <f t="shared" si="12"/>
        <v>45林婷婷财务管理</v>
      </c>
      <c r="F1254" s="39" t="s">
        <v>3497</v>
      </c>
      <c r="G1254" s="39" t="s">
        <v>2372</v>
      </c>
      <c r="H1254" s="39" t="s">
        <v>2372</v>
      </c>
      <c r="I1254" s="39" t="s">
        <v>168</v>
      </c>
      <c r="J1254" s="80" t="s">
        <v>4200</v>
      </c>
      <c r="K1254" s="80" t="s">
        <v>4201</v>
      </c>
      <c r="L1254" s="43" t="s">
        <v>4329</v>
      </c>
      <c r="M1254" s="73"/>
    </row>
    <row r="1255" ht="16.5" spans="1:13">
      <c r="A1255" s="80">
        <v>46</v>
      </c>
      <c r="B1255" s="38" t="s">
        <v>4194</v>
      </c>
      <c r="C1255" s="39" t="s">
        <v>4330</v>
      </c>
      <c r="D1255" s="39" t="s">
        <v>4196</v>
      </c>
      <c r="E1255" s="38" t="str">
        <f t="shared" si="12"/>
        <v>46骆清虹财务管理</v>
      </c>
      <c r="F1255" s="39" t="s">
        <v>2801</v>
      </c>
      <c r="G1255" s="39" t="s">
        <v>2186</v>
      </c>
      <c r="H1255" s="39" t="s">
        <v>2186</v>
      </c>
      <c r="I1255" s="39" t="s">
        <v>1316</v>
      </c>
      <c r="J1255" s="80" t="s">
        <v>4200</v>
      </c>
      <c r="K1255" s="80" t="s">
        <v>4201</v>
      </c>
      <c r="L1255" s="43" t="s">
        <v>4331</v>
      </c>
      <c r="M1255" s="73"/>
    </row>
    <row r="1256" ht="16.5" spans="1:13">
      <c r="A1256" s="80">
        <v>47</v>
      </c>
      <c r="B1256" s="38" t="s">
        <v>4194</v>
      </c>
      <c r="C1256" s="39" t="s">
        <v>4332</v>
      </c>
      <c r="D1256" s="39" t="s">
        <v>4333</v>
      </c>
      <c r="E1256" s="38" t="str">
        <f t="shared" si="12"/>
        <v>47蒋先美人力资源管理</v>
      </c>
      <c r="F1256" s="39" t="s">
        <v>4334</v>
      </c>
      <c r="G1256" s="39" t="s">
        <v>4335</v>
      </c>
      <c r="H1256" s="39" t="s">
        <v>4335</v>
      </c>
      <c r="I1256" s="39" t="s">
        <v>4336</v>
      </c>
      <c r="J1256" s="80" t="s">
        <v>4200</v>
      </c>
      <c r="K1256" s="80" t="s">
        <v>4201</v>
      </c>
      <c r="L1256" s="43" t="s">
        <v>4337</v>
      </c>
      <c r="M1256" s="73"/>
    </row>
    <row r="1257" ht="16.5" spans="1:13">
      <c r="A1257" s="80">
        <v>48</v>
      </c>
      <c r="B1257" s="38" t="s">
        <v>4194</v>
      </c>
      <c r="C1257" s="39" t="s">
        <v>4338</v>
      </c>
      <c r="D1257" s="39" t="s">
        <v>4333</v>
      </c>
      <c r="E1257" s="38" t="str">
        <f t="shared" si="12"/>
        <v>48李燕人力资源管理</v>
      </c>
      <c r="F1257" s="39" t="s">
        <v>2822</v>
      </c>
      <c r="G1257" s="39" t="s">
        <v>1209</v>
      </c>
      <c r="H1257" s="39" t="s">
        <v>1209</v>
      </c>
      <c r="I1257" s="39" t="s">
        <v>1210</v>
      </c>
      <c r="J1257" s="80" t="s">
        <v>4200</v>
      </c>
      <c r="K1257" s="80" t="s">
        <v>4201</v>
      </c>
      <c r="L1257" s="43" t="s">
        <v>4339</v>
      </c>
      <c r="M1257" s="73"/>
    </row>
    <row r="1258" ht="16.5" spans="1:13">
      <c r="A1258" s="80">
        <v>49</v>
      </c>
      <c r="B1258" s="38" t="s">
        <v>4194</v>
      </c>
      <c r="C1258" s="39" t="s">
        <v>4340</v>
      </c>
      <c r="D1258" s="39" t="s">
        <v>4333</v>
      </c>
      <c r="E1258" s="38" t="str">
        <f t="shared" si="12"/>
        <v>49赵璐婷人力资源管理</v>
      </c>
      <c r="F1258" s="39" t="s">
        <v>4147</v>
      </c>
      <c r="G1258" s="39" t="s">
        <v>4148</v>
      </c>
      <c r="H1258" s="39" t="s">
        <v>4148</v>
      </c>
      <c r="I1258" s="39" t="s">
        <v>2364</v>
      </c>
      <c r="J1258" s="80" t="s">
        <v>4200</v>
      </c>
      <c r="K1258" s="80" t="s">
        <v>4201</v>
      </c>
      <c r="L1258" s="43" t="s">
        <v>4341</v>
      </c>
      <c r="M1258" s="73"/>
    </row>
    <row r="1259" ht="16.5" spans="1:13">
      <c r="A1259" s="80">
        <v>50</v>
      </c>
      <c r="B1259" s="38" t="s">
        <v>4194</v>
      </c>
      <c r="C1259" s="39" t="s">
        <v>4342</v>
      </c>
      <c r="D1259" s="39" t="s">
        <v>4333</v>
      </c>
      <c r="E1259" s="38" t="str">
        <f t="shared" si="12"/>
        <v>50徐俞萍人力资源管理</v>
      </c>
      <c r="F1259" s="39" t="s">
        <v>4343</v>
      </c>
      <c r="G1259" s="39" t="s">
        <v>95</v>
      </c>
      <c r="H1259" s="39" t="s">
        <v>95</v>
      </c>
      <c r="I1259" s="39" t="s">
        <v>96</v>
      </c>
      <c r="J1259" s="80" t="s">
        <v>4200</v>
      </c>
      <c r="K1259" s="80" t="s">
        <v>4201</v>
      </c>
      <c r="L1259" s="43" t="s">
        <v>4344</v>
      </c>
      <c r="M1259" s="73"/>
    </row>
    <row r="1260" ht="16.5" spans="1:13">
      <c r="A1260" s="80">
        <v>51</v>
      </c>
      <c r="B1260" s="38" t="s">
        <v>4194</v>
      </c>
      <c r="C1260" s="39" t="s">
        <v>4345</v>
      </c>
      <c r="D1260" s="39" t="s">
        <v>4333</v>
      </c>
      <c r="E1260" s="38" t="str">
        <f t="shared" si="12"/>
        <v>51朱婉霞人力资源管理</v>
      </c>
      <c r="F1260" s="39" t="s">
        <v>2778</v>
      </c>
      <c r="G1260" s="39" t="s">
        <v>146</v>
      </c>
      <c r="H1260" s="39" t="s">
        <v>146</v>
      </c>
      <c r="I1260" s="39" t="s">
        <v>147</v>
      </c>
      <c r="J1260" s="80" t="s">
        <v>4200</v>
      </c>
      <c r="K1260" s="80" t="s">
        <v>4201</v>
      </c>
      <c r="L1260" s="43" t="s">
        <v>4346</v>
      </c>
      <c r="M1260" s="73"/>
    </row>
    <row r="1261" ht="16.5" spans="1:13">
      <c r="A1261" s="80">
        <v>52</v>
      </c>
      <c r="B1261" s="38" t="s">
        <v>4194</v>
      </c>
      <c r="C1261" s="39" t="s">
        <v>4347</v>
      </c>
      <c r="D1261" s="39" t="s">
        <v>4333</v>
      </c>
      <c r="E1261" s="38" t="str">
        <f t="shared" si="12"/>
        <v>52章清瑶人力资源管理</v>
      </c>
      <c r="F1261" s="39" t="s">
        <v>2675</v>
      </c>
      <c r="G1261" s="39" t="s">
        <v>477</v>
      </c>
      <c r="H1261" s="39" t="s">
        <v>477</v>
      </c>
      <c r="I1261" s="39" t="s">
        <v>478</v>
      </c>
      <c r="J1261" s="80" t="s">
        <v>4200</v>
      </c>
      <c r="K1261" s="80" t="s">
        <v>4201</v>
      </c>
      <c r="L1261" s="43" t="s">
        <v>4348</v>
      </c>
      <c r="M1261" s="73"/>
    </row>
    <row r="1262" ht="16.5" spans="1:13">
      <c r="A1262" s="80">
        <v>53</v>
      </c>
      <c r="B1262" s="38" t="s">
        <v>4194</v>
      </c>
      <c r="C1262" s="39" t="s">
        <v>4349</v>
      </c>
      <c r="D1262" s="39" t="s">
        <v>4333</v>
      </c>
      <c r="E1262" s="38" t="str">
        <f t="shared" si="12"/>
        <v>53朱敏敏人力资源管理</v>
      </c>
      <c r="F1262" s="39" t="s">
        <v>4105</v>
      </c>
      <c r="G1262" s="39" t="s">
        <v>578</v>
      </c>
      <c r="H1262" s="39" t="s">
        <v>578</v>
      </c>
      <c r="I1262" s="39" t="s">
        <v>579</v>
      </c>
      <c r="J1262" s="80" t="s">
        <v>4200</v>
      </c>
      <c r="K1262" s="80" t="s">
        <v>4201</v>
      </c>
      <c r="L1262" s="43" t="s">
        <v>4350</v>
      </c>
      <c r="M1262" s="73"/>
    </row>
    <row r="1263" ht="16.5" spans="1:13">
      <c r="A1263" s="80">
        <v>54</v>
      </c>
      <c r="B1263" s="38" t="s">
        <v>4194</v>
      </c>
      <c r="C1263" s="39" t="s">
        <v>4351</v>
      </c>
      <c r="D1263" s="39" t="s">
        <v>4333</v>
      </c>
      <c r="E1263" s="38" t="str">
        <f t="shared" si="12"/>
        <v>54牟芷娴人力资源管理</v>
      </c>
      <c r="F1263" s="39" t="s">
        <v>3385</v>
      </c>
      <c r="G1263" s="39" t="s">
        <v>515</v>
      </c>
      <c r="H1263" s="39" t="s">
        <v>515</v>
      </c>
      <c r="I1263" s="39" t="s">
        <v>516</v>
      </c>
      <c r="J1263" s="80" t="s">
        <v>4200</v>
      </c>
      <c r="K1263" s="80" t="s">
        <v>4201</v>
      </c>
      <c r="L1263" s="43" t="s">
        <v>4352</v>
      </c>
      <c r="M1263" s="73"/>
    </row>
    <row r="1264" ht="16.5" spans="1:13">
      <c r="A1264" s="80">
        <v>55</v>
      </c>
      <c r="B1264" s="38" t="s">
        <v>4194</v>
      </c>
      <c r="C1264" s="39" t="s">
        <v>4353</v>
      </c>
      <c r="D1264" s="39" t="s">
        <v>4333</v>
      </c>
      <c r="E1264" s="38" t="str">
        <f t="shared" si="12"/>
        <v>55周维静人力资源管理</v>
      </c>
      <c r="F1264" s="39" t="s">
        <v>4354</v>
      </c>
      <c r="G1264" s="39" t="s">
        <v>4355</v>
      </c>
      <c r="H1264" s="39" t="s">
        <v>4355</v>
      </c>
      <c r="I1264" s="39" t="s">
        <v>4356</v>
      </c>
      <c r="J1264" s="80" t="s">
        <v>4200</v>
      </c>
      <c r="K1264" s="80" t="s">
        <v>4201</v>
      </c>
      <c r="L1264" s="43" t="s">
        <v>4357</v>
      </c>
      <c r="M1264" s="73"/>
    </row>
    <row r="1265" ht="16.5" spans="1:13">
      <c r="A1265" s="80">
        <v>56</v>
      </c>
      <c r="B1265" s="38" t="s">
        <v>4194</v>
      </c>
      <c r="C1265" s="39" t="s">
        <v>4358</v>
      </c>
      <c r="D1265" s="39" t="s">
        <v>4333</v>
      </c>
      <c r="E1265" s="38" t="str">
        <f t="shared" si="12"/>
        <v>56杨艾伦人力资源管理</v>
      </c>
      <c r="F1265" s="39" t="s">
        <v>2851</v>
      </c>
      <c r="G1265" s="39" t="s">
        <v>50</v>
      </c>
      <c r="H1265" s="39" t="s">
        <v>50</v>
      </c>
      <c r="I1265" s="39" t="s">
        <v>51</v>
      </c>
      <c r="J1265" s="80" t="s">
        <v>4200</v>
      </c>
      <c r="K1265" s="80" t="s">
        <v>4201</v>
      </c>
      <c r="L1265" s="43" t="s">
        <v>4359</v>
      </c>
      <c r="M1265" s="73"/>
    </row>
    <row r="1266" ht="16.5" spans="1:13">
      <c r="A1266" s="80">
        <v>57</v>
      </c>
      <c r="B1266" s="38" t="s">
        <v>4194</v>
      </c>
      <c r="C1266" s="39" t="s">
        <v>4360</v>
      </c>
      <c r="D1266" s="39" t="s">
        <v>4333</v>
      </c>
      <c r="E1266" s="38" t="str">
        <f t="shared" si="12"/>
        <v>57钱何逸人力资源管理</v>
      </c>
      <c r="F1266" s="39" t="s">
        <v>2615</v>
      </c>
      <c r="G1266" s="39" t="s">
        <v>331</v>
      </c>
      <c r="H1266" s="39" t="s">
        <v>331</v>
      </c>
      <c r="I1266" s="39" t="s">
        <v>332</v>
      </c>
      <c r="J1266" s="80" t="s">
        <v>4200</v>
      </c>
      <c r="K1266" s="80" t="s">
        <v>4201</v>
      </c>
      <c r="L1266" s="43" t="s">
        <v>4361</v>
      </c>
      <c r="M1266" s="73"/>
    </row>
    <row r="1267" ht="16.5" spans="1:13">
      <c r="A1267" s="80">
        <v>58</v>
      </c>
      <c r="B1267" s="38" t="s">
        <v>4194</v>
      </c>
      <c r="C1267" s="39" t="s">
        <v>4362</v>
      </c>
      <c r="D1267" s="39" t="s">
        <v>4333</v>
      </c>
      <c r="E1267" s="38" t="str">
        <f t="shared" si="12"/>
        <v>58朱雨瑶人力资源管理</v>
      </c>
      <c r="F1267" s="39" t="s">
        <v>4363</v>
      </c>
      <c r="G1267" s="39" t="s">
        <v>321</v>
      </c>
      <c r="H1267" s="39" t="s">
        <v>321</v>
      </c>
      <c r="I1267" s="39" t="s">
        <v>322</v>
      </c>
      <c r="J1267" s="80" t="s">
        <v>4200</v>
      </c>
      <c r="K1267" s="80" t="s">
        <v>4201</v>
      </c>
      <c r="L1267" s="43" t="s">
        <v>4364</v>
      </c>
      <c r="M1267" s="73"/>
    </row>
    <row r="1268" ht="16.5" spans="1:13">
      <c r="A1268" s="80">
        <v>59</v>
      </c>
      <c r="B1268" s="38" t="s">
        <v>4194</v>
      </c>
      <c r="C1268" s="39" t="s">
        <v>4365</v>
      </c>
      <c r="D1268" s="39" t="s">
        <v>4333</v>
      </c>
      <c r="E1268" s="38" t="str">
        <f t="shared" si="12"/>
        <v>59陈诗怡人力资源管理</v>
      </c>
      <c r="F1268" s="39" t="s">
        <v>3153</v>
      </c>
      <c r="G1268" s="39" t="s">
        <v>316</v>
      </c>
      <c r="H1268" s="39" t="s">
        <v>316</v>
      </c>
      <c r="I1268" s="39" t="s">
        <v>317</v>
      </c>
      <c r="J1268" s="80" t="s">
        <v>4200</v>
      </c>
      <c r="K1268" s="80" t="s">
        <v>4201</v>
      </c>
      <c r="L1268" s="43" t="s">
        <v>4366</v>
      </c>
      <c r="M1268" s="73"/>
    </row>
    <row r="1269" ht="16.5" spans="1:13">
      <c r="A1269" s="80">
        <v>60</v>
      </c>
      <c r="B1269" s="38" t="s">
        <v>4194</v>
      </c>
      <c r="C1269" s="39" t="s">
        <v>4367</v>
      </c>
      <c r="D1269" s="39" t="s">
        <v>4333</v>
      </c>
      <c r="E1269" s="38" t="str">
        <f t="shared" si="12"/>
        <v>60余金潇人力资源管理</v>
      </c>
      <c r="F1269" s="39" t="s">
        <v>4368</v>
      </c>
      <c r="G1269" s="39" t="s">
        <v>4369</v>
      </c>
      <c r="H1269" s="39" t="s">
        <v>4369</v>
      </c>
      <c r="I1269" s="39" t="s">
        <v>4370</v>
      </c>
      <c r="J1269" s="80" t="s">
        <v>4200</v>
      </c>
      <c r="K1269" s="80" t="s">
        <v>4201</v>
      </c>
      <c r="L1269" s="43" t="s">
        <v>4371</v>
      </c>
      <c r="M1269" s="73"/>
    </row>
    <row r="1270" ht="16.5" spans="1:13">
      <c r="A1270" s="80">
        <v>61</v>
      </c>
      <c r="B1270" s="38" t="s">
        <v>4194</v>
      </c>
      <c r="C1270" s="39" t="s">
        <v>4372</v>
      </c>
      <c r="D1270" s="39" t="s">
        <v>4333</v>
      </c>
      <c r="E1270" s="38" t="str">
        <f t="shared" si="12"/>
        <v>61莫雨晨人力资源管理</v>
      </c>
      <c r="F1270" s="39" t="s">
        <v>4206</v>
      </c>
      <c r="G1270" s="39" t="s">
        <v>2436</v>
      </c>
      <c r="H1270" s="39" t="s">
        <v>2436</v>
      </c>
      <c r="I1270" s="39" t="s">
        <v>2437</v>
      </c>
      <c r="J1270" s="80" t="s">
        <v>4200</v>
      </c>
      <c r="K1270" s="80" t="s">
        <v>4201</v>
      </c>
      <c r="L1270" s="43" t="s">
        <v>4373</v>
      </c>
      <c r="M1270" s="73"/>
    </row>
    <row r="1271" ht="16.5" spans="1:13">
      <c r="A1271" s="80">
        <v>62</v>
      </c>
      <c r="B1271" s="38" t="s">
        <v>4194</v>
      </c>
      <c r="C1271" s="39" t="s">
        <v>4374</v>
      </c>
      <c r="D1271" s="39" t="s">
        <v>4333</v>
      </c>
      <c r="E1271" s="38" t="str">
        <f t="shared" si="12"/>
        <v>62陈淑雅人力资源管理</v>
      </c>
      <c r="F1271" s="39" t="s">
        <v>4375</v>
      </c>
      <c r="G1271" s="39" t="s">
        <v>4376</v>
      </c>
      <c r="H1271" s="39" t="s">
        <v>4376</v>
      </c>
      <c r="I1271" s="39" t="s">
        <v>4377</v>
      </c>
      <c r="J1271" s="80" t="s">
        <v>4200</v>
      </c>
      <c r="K1271" s="80" t="s">
        <v>4201</v>
      </c>
      <c r="L1271" s="43" t="s">
        <v>4378</v>
      </c>
      <c r="M1271" s="73"/>
    </row>
    <row r="1272" ht="16.5" spans="1:13">
      <c r="A1272" s="80">
        <v>63</v>
      </c>
      <c r="B1272" s="38" t="s">
        <v>4194</v>
      </c>
      <c r="C1272" s="39" t="s">
        <v>4379</v>
      </c>
      <c r="D1272" s="39" t="s">
        <v>4333</v>
      </c>
      <c r="E1272" s="38" t="str">
        <f t="shared" si="12"/>
        <v>63周鑫婷人力资源管理</v>
      </c>
      <c r="F1272" s="39" t="s">
        <v>4105</v>
      </c>
      <c r="G1272" s="39" t="s">
        <v>578</v>
      </c>
      <c r="H1272" s="39" t="s">
        <v>578</v>
      </c>
      <c r="I1272" s="39" t="s">
        <v>579</v>
      </c>
      <c r="J1272" s="80" t="s">
        <v>4200</v>
      </c>
      <c r="K1272" s="80" t="s">
        <v>4201</v>
      </c>
      <c r="L1272" s="43" t="s">
        <v>4380</v>
      </c>
      <c r="M1272" s="73"/>
    </row>
    <row r="1273" ht="16.5" spans="1:13">
      <c r="A1273" s="80">
        <v>64</v>
      </c>
      <c r="B1273" s="38" t="s">
        <v>4194</v>
      </c>
      <c r="C1273" s="39" t="s">
        <v>4381</v>
      </c>
      <c r="D1273" s="39" t="s">
        <v>4333</v>
      </c>
      <c r="E1273" s="38" t="str">
        <f t="shared" si="12"/>
        <v>64吴程富人力资源管理</v>
      </c>
      <c r="F1273" s="39" t="s">
        <v>2615</v>
      </c>
      <c r="G1273" s="39" t="s">
        <v>331</v>
      </c>
      <c r="H1273" s="39" t="s">
        <v>331</v>
      </c>
      <c r="I1273" s="39" t="s">
        <v>332</v>
      </c>
      <c r="J1273" s="80" t="s">
        <v>4200</v>
      </c>
      <c r="K1273" s="80" t="s">
        <v>4201</v>
      </c>
      <c r="L1273" s="43" t="s">
        <v>4382</v>
      </c>
      <c r="M1273" s="73"/>
    </row>
    <row r="1274" ht="16.5" spans="1:13">
      <c r="A1274" s="80">
        <v>65</v>
      </c>
      <c r="B1274" s="38" t="s">
        <v>4194</v>
      </c>
      <c r="C1274" s="39" t="s">
        <v>4383</v>
      </c>
      <c r="D1274" s="39" t="s">
        <v>4333</v>
      </c>
      <c r="E1274" s="38" t="str">
        <f t="shared" si="12"/>
        <v>65孙超博人力资源管理</v>
      </c>
      <c r="F1274" s="39" t="s">
        <v>3417</v>
      </c>
      <c r="G1274" s="39" t="s">
        <v>216</v>
      </c>
      <c r="H1274" s="39" t="s">
        <v>216</v>
      </c>
      <c r="I1274" s="39" t="s">
        <v>217</v>
      </c>
      <c r="J1274" s="80" t="s">
        <v>4200</v>
      </c>
      <c r="K1274" s="80" t="s">
        <v>4201</v>
      </c>
      <c r="L1274" s="43" t="s">
        <v>4384</v>
      </c>
      <c r="M1274" s="73"/>
    </row>
    <row r="1275" ht="16.5" spans="1:13">
      <c r="A1275" s="80">
        <v>66</v>
      </c>
      <c r="B1275" s="38" t="s">
        <v>4194</v>
      </c>
      <c r="C1275" s="39" t="s">
        <v>4385</v>
      </c>
      <c r="D1275" s="39" t="s">
        <v>4333</v>
      </c>
      <c r="E1275" s="38" t="str">
        <f t="shared" ref="E1275:E1338" si="13">CONCATENATE(A1275,C1275,D1275)</f>
        <v>66张钰婷人力资源管理</v>
      </c>
      <c r="F1275" s="39" t="s">
        <v>3109</v>
      </c>
      <c r="G1275" s="39" t="s">
        <v>4386</v>
      </c>
      <c r="H1275" s="39" t="s">
        <v>4386</v>
      </c>
      <c r="I1275" s="39" t="s">
        <v>950</v>
      </c>
      <c r="J1275" s="80" t="s">
        <v>4200</v>
      </c>
      <c r="K1275" s="80" t="s">
        <v>4201</v>
      </c>
      <c r="L1275" s="43" t="s">
        <v>4387</v>
      </c>
      <c r="M1275" s="73"/>
    </row>
    <row r="1276" ht="16.5" spans="1:13">
      <c r="A1276" s="80">
        <v>67</v>
      </c>
      <c r="B1276" s="38" t="s">
        <v>4194</v>
      </c>
      <c r="C1276" s="39" t="s">
        <v>4388</v>
      </c>
      <c r="D1276" s="39" t="s">
        <v>4333</v>
      </c>
      <c r="E1276" s="38" t="str">
        <f t="shared" si="13"/>
        <v>67杨佳静人力资源管理</v>
      </c>
      <c r="F1276" s="39" t="s">
        <v>3569</v>
      </c>
      <c r="G1276" s="39" t="s">
        <v>35</v>
      </c>
      <c r="H1276" s="39" t="s">
        <v>35</v>
      </c>
      <c r="I1276" s="39" t="s">
        <v>36</v>
      </c>
      <c r="J1276" s="80" t="s">
        <v>4200</v>
      </c>
      <c r="K1276" s="80" t="s">
        <v>4201</v>
      </c>
      <c r="L1276" s="43" t="s">
        <v>4389</v>
      </c>
      <c r="M1276" s="73"/>
    </row>
    <row r="1277" ht="16.5" spans="1:13">
      <c r="A1277" s="80">
        <v>68</v>
      </c>
      <c r="B1277" s="38" t="s">
        <v>4194</v>
      </c>
      <c r="C1277" s="39" t="s">
        <v>4390</v>
      </c>
      <c r="D1277" s="39" t="s">
        <v>4333</v>
      </c>
      <c r="E1277" s="38" t="str">
        <f t="shared" si="13"/>
        <v>68余爱园人力资源管理</v>
      </c>
      <c r="F1277" s="39" t="s">
        <v>994</v>
      </c>
      <c r="G1277" s="39" t="s">
        <v>3049</v>
      </c>
      <c r="H1277" s="39" t="s">
        <v>3049</v>
      </c>
      <c r="I1277" s="39" t="s">
        <v>46</v>
      </c>
      <c r="J1277" s="80" t="s">
        <v>4200</v>
      </c>
      <c r="K1277" s="80" t="s">
        <v>4201</v>
      </c>
      <c r="L1277" s="43" t="s">
        <v>4391</v>
      </c>
      <c r="M1277" s="73"/>
    </row>
    <row r="1278" ht="16.5" spans="1:13">
      <c r="A1278" s="80">
        <v>69</v>
      </c>
      <c r="B1278" s="38" t="s">
        <v>4194</v>
      </c>
      <c r="C1278" s="39" t="s">
        <v>4392</v>
      </c>
      <c r="D1278" s="39" t="s">
        <v>4333</v>
      </c>
      <c r="E1278" s="38" t="str">
        <f t="shared" si="13"/>
        <v>69杨珍燕人力资源管理</v>
      </c>
      <c r="F1278" s="39" t="s">
        <v>2801</v>
      </c>
      <c r="G1278" s="39" t="s">
        <v>1315</v>
      </c>
      <c r="H1278" s="39" t="s">
        <v>1315</v>
      </c>
      <c r="I1278" s="39" t="s">
        <v>1316</v>
      </c>
      <c r="J1278" s="80" t="s">
        <v>4200</v>
      </c>
      <c r="K1278" s="80" t="s">
        <v>4201</v>
      </c>
      <c r="L1278" s="43" t="s">
        <v>4393</v>
      </c>
      <c r="M1278" s="73"/>
    </row>
    <row r="1279" ht="16.5" spans="1:13">
      <c r="A1279" s="80">
        <v>70</v>
      </c>
      <c r="B1279" s="38" t="s">
        <v>4194</v>
      </c>
      <c r="C1279" s="39" t="s">
        <v>4394</v>
      </c>
      <c r="D1279" s="39" t="s">
        <v>4333</v>
      </c>
      <c r="E1279" s="38" t="str">
        <f t="shared" si="13"/>
        <v>70王慧琳人力资源管理</v>
      </c>
      <c r="F1279" s="39" t="s">
        <v>3417</v>
      </c>
      <c r="G1279" s="39" t="s">
        <v>216</v>
      </c>
      <c r="H1279" s="39" t="s">
        <v>216</v>
      </c>
      <c r="I1279" s="39" t="s">
        <v>217</v>
      </c>
      <c r="J1279" s="80" t="s">
        <v>4200</v>
      </c>
      <c r="K1279" s="80" t="s">
        <v>4201</v>
      </c>
      <c r="L1279" s="43" t="s">
        <v>4395</v>
      </c>
      <c r="M1279" s="73"/>
    </row>
    <row r="1280" ht="16.5" spans="1:13">
      <c r="A1280" s="80">
        <v>71</v>
      </c>
      <c r="B1280" s="38" t="s">
        <v>4194</v>
      </c>
      <c r="C1280" s="39" t="s">
        <v>4396</v>
      </c>
      <c r="D1280" s="39" t="s">
        <v>4333</v>
      </c>
      <c r="E1280" s="38" t="str">
        <f t="shared" si="13"/>
        <v>71陈玮祎人力资源管理</v>
      </c>
      <c r="F1280" s="39" t="s">
        <v>2791</v>
      </c>
      <c r="G1280" s="39" t="s">
        <v>105</v>
      </c>
      <c r="H1280" s="39" t="s">
        <v>105</v>
      </c>
      <c r="I1280" s="39" t="s">
        <v>106</v>
      </c>
      <c r="J1280" s="80" t="s">
        <v>4200</v>
      </c>
      <c r="K1280" s="80" t="s">
        <v>4201</v>
      </c>
      <c r="L1280" s="43" t="s">
        <v>4397</v>
      </c>
      <c r="M1280" s="73"/>
    </row>
    <row r="1281" ht="16.5" spans="1:13">
      <c r="A1281" s="80">
        <v>72</v>
      </c>
      <c r="B1281" s="38" t="s">
        <v>4194</v>
      </c>
      <c r="C1281" s="39" t="s">
        <v>4398</v>
      </c>
      <c r="D1281" s="39" t="s">
        <v>4333</v>
      </c>
      <c r="E1281" s="38" t="str">
        <f t="shared" si="13"/>
        <v>72马锦东人力资源管理</v>
      </c>
      <c r="F1281" s="39" t="s">
        <v>3929</v>
      </c>
      <c r="G1281" s="39" t="s">
        <v>155</v>
      </c>
      <c r="H1281" s="39" t="s">
        <v>155</v>
      </c>
      <c r="I1281" s="39" t="s">
        <v>156</v>
      </c>
      <c r="J1281" s="80" t="s">
        <v>4200</v>
      </c>
      <c r="K1281" s="80" t="s">
        <v>4201</v>
      </c>
      <c r="L1281" s="43" t="s">
        <v>4399</v>
      </c>
      <c r="M1281" s="73"/>
    </row>
    <row r="1282" ht="16.5" spans="1:13">
      <c r="A1282" s="80">
        <v>73</v>
      </c>
      <c r="B1282" s="38" t="s">
        <v>4194</v>
      </c>
      <c r="C1282" s="39" t="s">
        <v>4400</v>
      </c>
      <c r="D1282" s="39" t="s">
        <v>4333</v>
      </c>
      <c r="E1282" s="38" t="str">
        <f t="shared" si="13"/>
        <v>73刘文钊人力资源管理</v>
      </c>
      <c r="F1282" s="39" t="s">
        <v>4401</v>
      </c>
      <c r="G1282" s="39" t="s">
        <v>4402</v>
      </c>
      <c r="H1282" s="39" t="s">
        <v>4402</v>
      </c>
      <c r="I1282" s="39" t="s">
        <v>4403</v>
      </c>
      <c r="J1282" s="80" t="s">
        <v>4200</v>
      </c>
      <c r="K1282" s="80" t="s">
        <v>4201</v>
      </c>
      <c r="L1282" s="43" t="s">
        <v>4404</v>
      </c>
      <c r="M1282" s="73"/>
    </row>
    <row r="1283" ht="16.5" spans="1:13">
      <c r="A1283" s="80">
        <v>74</v>
      </c>
      <c r="B1283" s="38" t="s">
        <v>4194</v>
      </c>
      <c r="C1283" s="39" t="s">
        <v>4405</v>
      </c>
      <c r="D1283" s="39" t="s">
        <v>4333</v>
      </c>
      <c r="E1283" s="38" t="str">
        <f t="shared" si="13"/>
        <v>74张宏迪人力资源管理</v>
      </c>
      <c r="F1283" s="39" t="s">
        <v>3160</v>
      </c>
      <c r="G1283" s="39" t="s">
        <v>3161</v>
      </c>
      <c r="H1283" s="39" t="s">
        <v>3161</v>
      </c>
      <c r="I1283" s="39" t="s">
        <v>1205</v>
      </c>
      <c r="J1283" s="80" t="s">
        <v>4200</v>
      </c>
      <c r="K1283" s="80" t="s">
        <v>4201</v>
      </c>
      <c r="L1283" s="43" t="s">
        <v>4406</v>
      </c>
      <c r="M1283" s="73"/>
    </row>
    <row r="1284" ht="16.5" spans="1:13">
      <c r="A1284" s="80">
        <v>75</v>
      </c>
      <c r="B1284" s="38" t="s">
        <v>4194</v>
      </c>
      <c r="C1284" s="39" t="s">
        <v>4407</v>
      </c>
      <c r="D1284" s="39" t="s">
        <v>4333</v>
      </c>
      <c r="E1284" s="38" t="str">
        <f t="shared" si="13"/>
        <v>75金丹燕人力资源管理</v>
      </c>
      <c r="F1284" s="39" t="s">
        <v>3315</v>
      </c>
      <c r="G1284" s="39" t="s">
        <v>692</v>
      </c>
      <c r="H1284" s="39" t="s">
        <v>692</v>
      </c>
      <c r="I1284" s="39" t="s">
        <v>693</v>
      </c>
      <c r="J1284" s="80" t="s">
        <v>4200</v>
      </c>
      <c r="K1284" s="80" t="s">
        <v>4201</v>
      </c>
      <c r="L1284" s="43" t="s">
        <v>4408</v>
      </c>
      <c r="M1284" s="73"/>
    </row>
    <row r="1285" ht="16.5" spans="1:13">
      <c r="A1285" s="80">
        <v>76</v>
      </c>
      <c r="B1285" s="38" t="s">
        <v>4194</v>
      </c>
      <c r="C1285" s="39" t="s">
        <v>4409</v>
      </c>
      <c r="D1285" s="39" t="s">
        <v>4333</v>
      </c>
      <c r="E1285" s="38" t="str">
        <f t="shared" si="13"/>
        <v>76黄昱婷人力资源管理</v>
      </c>
      <c r="F1285" s="39" t="s">
        <v>2747</v>
      </c>
      <c r="G1285" s="39" t="s">
        <v>2748</v>
      </c>
      <c r="H1285" s="39" t="s">
        <v>2748</v>
      </c>
      <c r="I1285" s="39" t="s">
        <v>2749</v>
      </c>
      <c r="J1285" s="80" t="s">
        <v>4200</v>
      </c>
      <c r="K1285" s="80" t="s">
        <v>4201</v>
      </c>
      <c r="L1285" s="43" t="s">
        <v>4410</v>
      </c>
      <c r="M1285" s="73"/>
    </row>
    <row r="1286" ht="16.5" spans="1:13">
      <c r="A1286" s="80">
        <v>77</v>
      </c>
      <c r="B1286" s="38" t="s">
        <v>4194</v>
      </c>
      <c r="C1286" s="39" t="s">
        <v>4411</v>
      </c>
      <c r="D1286" s="39" t="s">
        <v>4333</v>
      </c>
      <c r="E1286" s="38" t="str">
        <f t="shared" si="13"/>
        <v>77倪佳昕人力资源管理</v>
      </c>
      <c r="F1286" s="39" t="s">
        <v>2675</v>
      </c>
      <c r="G1286" s="39" t="s">
        <v>477</v>
      </c>
      <c r="H1286" s="39" t="s">
        <v>477</v>
      </c>
      <c r="I1286" s="39" t="s">
        <v>478</v>
      </c>
      <c r="J1286" s="80" t="s">
        <v>4200</v>
      </c>
      <c r="K1286" s="80" t="s">
        <v>4201</v>
      </c>
      <c r="L1286" s="73" t="s">
        <v>4412</v>
      </c>
      <c r="M1286" s="73"/>
    </row>
    <row r="1287" ht="16.5" spans="1:13">
      <c r="A1287" s="80">
        <v>78</v>
      </c>
      <c r="B1287" s="38" t="s">
        <v>4194</v>
      </c>
      <c r="C1287" s="39" t="s">
        <v>4413</v>
      </c>
      <c r="D1287" s="39" t="s">
        <v>4333</v>
      </c>
      <c r="E1287" s="38" t="str">
        <f t="shared" si="13"/>
        <v>78林洋人力资源管理</v>
      </c>
      <c r="F1287" s="39" t="s">
        <v>3153</v>
      </c>
      <c r="G1287" s="39" t="s">
        <v>316</v>
      </c>
      <c r="H1287" s="39" t="s">
        <v>316</v>
      </c>
      <c r="I1287" s="39" t="s">
        <v>317</v>
      </c>
      <c r="J1287" s="80" t="s">
        <v>4200</v>
      </c>
      <c r="K1287" s="80" t="s">
        <v>4201</v>
      </c>
      <c r="L1287" s="73" t="s">
        <v>4414</v>
      </c>
      <c r="M1287" s="73"/>
    </row>
    <row r="1288" ht="16.5" spans="1:13">
      <c r="A1288" s="80">
        <v>79</v>
      </c>
      <c r="B1288" s="38" t="s">
        <v>4194</v>
      </c>
      <c r="C1288" s="39" t="s">
        <v>4415</v>
      </c>
      <c r="D1288" s="39" t="s">
        <v>4333</v>
      </c>
      <c r="E1288" s="38" t="str">
        <f t="shared" si="13"/>
        <v>79蔡静怡人力资源管理</v>
      </c>
      <c r="F1288" s="39" t="s">
        <v>2847</v>
      </c>
      <c r="G1288" s="39" t="s">
        <v>256</v>
      </c>
      <c r="H1288" s="39" t="s">
        <v>256</v>
      </c>
      <c r="I1288" s="39" t="s">
        <v>257</v>
      </c>
      <c r="J1288" s="80" t="s">
        <v>4200</v>
      </c>
      <c r="K1288" s="80" t="s">
        <v>4201</v>
      </c>
      <c r="L1288" s="73" t="s">
        <v>4416</v>
      </c>
      <c r="M1288" s="73"/>
    </row>
    <row r="1289" ht="16.5" spans="1:13">
      <c r="A1289" s="80">
        <v>80</v>
      </c>
      <c r="B1289" s="38" t="s">
        <v>4194</v>
      </c>
      <c r="C1289" s="39" t="s">
        <v>4417</v>
      </c>
      <c r="D1289" s="39" t="s">
        <v>4333</v>
      </c>
      <c r="E1289" s="38" t="str">
        <f t="shared" si="13"/>
        <v>80潘宁静人力资源管理</v>
      </c>
      <c r="F1289" s="39" t="s">
        <v>3063</v>
      </c>
      <c r="G1289" s="39" t="s">
        <v>1495</v>
      </c>
      <c r="H1289" s="39" t="s">
        <v>1495</v>
      </c>
      <c r="I1289" s="39" t="s">
        <v>1496</v>
      </c>
      <c r="J1289" s="80" t="s">
        <v>4200</v>
      </c>
      <c r="K1289" s="80" t="s">
        <v>4201</v>
      </c>
      <c r="L1289" s="73" t="s">
        <v>4418</v>
      </c>
      <c r="M1289" s="73"/>
    </row>
    <row r="1290" ht="16.5" spans="1:13">
      <c r="A1290" s="80">
        <v>81</v>
      </c>
      <c r="B1290" s="38" t="s">
        <v>4194</v>
      </c>
      <c r="C1290" s="39" t="s">
        <v>4419</v>
      </c>
      <c r="D1290" s="39" t="s">
        <v>4333</v>
      </c>
      <c r="E1290" s="38" t="str">
        <f t="shared" si="13"/>
        <v>81周宇人力资源管理</v>
      </c>
      <c r="F1290" s="39" t="s">
        <v>4420</v>
      </c>
      <c r="G1290" s="39" t="s">
        <v>4421</v>
      </c>
      <c r="H1290" s="39" t="s">
        <v>4421</v>
      </c>
      <c r="I1290" s="39" t="s">
        <v>4422</v>
      </c>
      <c r="J1290" s="80" t="s">
        <v>4200</v>
      </c>
      <c r="K1290" s="80" t="s">
        <v>4201</v>
      </c>
      <c r="L1290" s="73" t="s">
        <v>4423</v>
      </c>
      <c r="M1290" s="73"/>
    </row>
    <row r="1291" ht="16.5" spans="1:13">
      <c r="A1291" s="80">
        <v>82</v>
      </c>
      <c r="B1291" s="38" t="s">
        <v>4194</v>
      </c>
      <c r="C1291" s="39" t="s">
        <v>4424</v>
      </c>
      <c r="D1291" s="39" t="s">
        <v>4333</v>
      </c>
      <c r="E1291" s="38" t="str">
        <f t="shared" si="13"/>
        <v>82娄开赟人力资源管理</v>
      </c>
      <c r="F1291" s="39" t="s">
        <v>2639</v>
      </c>
      <c r="G1291" s="39" t="s">
        <v>2640</v>
      </c>
      <c r="H1291" s="39" t="s">
        <v>2640</v>
      </c>
      <c r="I1291" s="39" t="s">
        <v>1186</v>
      </c>
      <c r="J1291" s="80" t="s">
        <v>4200</v>
      </c>
      <c r="K1291" s="80" t="s">
        <v>4201</v>
      </c>
      <c r="L1291" s="73" t="s">
        <v>4425</v>
      </c>
      <c r="M1291" s="73"/>
    </row>
    <row r="1292" ht="16.5" spans="1:13">
      <c r="A1292" s="80">
        <v>83</v>
      </c>
      <c r="B1292" s="38" t="s">
        <v>4194</v>
      </c>
      <c r="C1292" s="39" t="s">
        <v>4426</v>
      </c>
      <c r="D1292" s="39" t="s">
        <v>4333</v>
      </c>
      <c r="E1292" s="38" t="str">
        <f t="shared" si="13"/>
        <v>83张乾慧人力资源管理</v>
      </c>
      <c r="F1292" s="39" t="s">
        <v>4427</v>
      </c>
      <c r="G1292" s="39" t="s">
        <v>4428</v>
      </c>
      <c r="H1292" s="39" t="s">
        <v>4428</v>
      </c>
      <c r="I1292" s="39" t="s">
        <v>4429</v>
      </c>
      <c r="J1292" s="80" t="s">
        <v>4200</v>
      </c>
      <c r="K1292" s="80" t="s">
        <v>4201</v>
      </c>
      <c r="L1292" s="73" t="s">
        <v>4430</v>
      </c>
      <c r="M1292" s="73"/>
    </row>
    <row r="1293" ht="16.5" spans="1:13">
      <c r="A1293" s="80">
        <v>84</v>
      </c>
      <c r="B1293" s="38" t="s">
        <v>4194</v>
      </c>
      <c r="C1293" s="39" t="s">
        <v>4431</v>
      </c>
      <c r="D1293" s="39" t="s">
        <v>4333</v>
      </c>
      <c r="E1293" s="38" t="str">
        <f t="shared" si="13"/>
        <v>84任伟人力资源管理</v>
      </c>
      <c r="F1293" s="39" t="s">
        <v>4432</v>
      </c>
      <c r="G1293" s="39" t="s">
        <v>4433</v>
      </c>
      <c r="H1293" s="39" t="s">
        <v>4433</v>
      </c>
      <c r="I1293" s="39" t="s">
        <v>4434</v>
      </c>
      <c r="J1293" s="80" t="s">
        <v>4200</v>
      </c>
      <c r="K1293" s="80" t="s">
        <v>4201</v>
      </c>
      <c r="L1293" s="73" t="s">
        <v>4435</v>
      </c>
      <c r="M1293" s="73"/>
    </row>
    <row r="1294" ht="16.5" spans="1:13">
      <c r="A1294" s="80">
        <v>85</v>
      </c>
      <c r="B1294" s="38" t="s">
        <v>4194</v>
      </c>
      <c r="C1294" s="39" t="s">
        <v>4436</v>
      </c>
      <c r="D1294" s="39" t="s">
        <v>4333</v>
      </c>
      <c r="E1294" s="38" t="str">
        <f t="shared" si="13"/>
        <v>85叶高洁人力资源管理</v>
      </c>
      <c r="F1294" s="39" t="s">
        <v>3401</v>
      </c>
      <c r="G1294" s="39" t="s">
        <v>195</v>
      </c>
      <c r="H1294" s="39" t="s">
        <v>195</v>
      </c>
      <c r="I1294" s="39" t="s">
        <v>196</v>
      </c>
      <c r="J1294" s="80" t="s">
        <v>4200</v>
      </c>
      <c r="K1294" s="80" t="s">
        <v>4201</v>
      </c>
      <c r="L1294" s="73" t="s">
        <v>4437</v>
      </c>
      <c r="M1294" s="73"/>
    </row>
    <row r="1295" ht="16.5" spans="1:13">
      <c r="A1295" s="80">
        <v>86</v>
      </c>
      <c r="B1295" s="38" t="s">
        <v>4194</v>
      </c>
      <c r="C1295" s="39" t="s">
        <v>4438</v>
      </c>
      <c r="D1295" s="39" t="s">
        <v>4333</v>
      </c>
      <c r="E1295" s="38" t="str">
        <f t="shared" si="13"/>
        <v>86董琳人力资源管理</v>
      </c>
      <c r="F1295" s="39" t="s">
        <v>2918</v>
      </c>
      <c r="G1295" s="39" t="s">
        <v>1033</v>
      </c>
      <c r="H1295" s="39" t="s">
        <v>1033</v>
      </c>
      <c r="I1295" s="39" t="s">
        <v>1034</v>
      </c>
      <c r="J1295" s="80" t="s">
        <v>4200</v>
      </c>
      <c r="K1295" s="80" t="s">
        <v>4201</v>
      </c>
      <c r="L1295" s="73" t="s">
        <v>4439</v>
      </c>
      <c r="M1295" s="73"/>
    </row>
    <row r="1296" ht="16.5" spans="1:13">
      <c r="A1296" s="80">
        <v>87</v>
      </c>
      <c r="B1296" s="38" t="s">
        <v>4194</v>
      </c>
      <c r="C1296" s="39" t="s">
        <v>4440</v>
      </c>
      <c r="D1296" s="39" t="s">
        <v>4333</v>
      </c>
      <c r="E1296" s="38" t="str">
        <f t="shared" si="13"/>
        <v>87项煜凯人力资源管理</v>
      </c>
      <c r="F1296" s="39" t="s">
        <v>3417</v>
      </c>
      <c r="G1296" s="39" t="s">
        <v>216</v>
      </c>
      <c r="H1296" s="39" t="s">
        <v>216</v>
      </c>
      <c r="I1296" s="39" t="s">
        <v>217</v>
      </c>
      <c r="J1296" s="80" t="s">
        <v>4200</v>
      </c>
      <c r="K1296" s="80" t="s">
        <v>4201</v>
      </c>
      <c r="L1296" s="73" t="s">
        <v>4441</v>
      </c>
      <c r="M1296" s="73"/>
    </row>
    <row r="1297" ht="16.5" spans="1:13">
      <c r="A1297" s="80">
        <v>88</v>
      </c>
      <c r="B1297" s="38" t="s">
        <v>4194</v>
      </c>
      <c r="C1297" s="39" t="s">
        <v>4442</v>
      </c>
      <c r="D1297" s="39" t="s">
        <v>4333</v>
      </c>
      <c r="E1297" s="38" t="str">
        <f t="shared" si="13"/>
        <v>88宋珊人力资源管理</v>
      </c>
      <c r="F1297" s="39" t="s">
        <v>2630</v>
      </c>
      <c r="G1297" s="39" t="s">
        <v>491</v>
      </c>
      <c r="H1297" s="39" t="s">
        <v>491</v>
      </c>
      <c r="I1297" s="39" t="s">
        <v>492</v>
      </c>
      <c r="J1297" s="80" t="s">
        <v>4200</v>
      </c>
      <c r="K1297" s="80" t="s">
        <v>4201</v>
      </c>
      <c r="L1297" s="73" t="s">
        <v>4443</v>
      </c>
      <c r="M1297" s="73"/>
    </row>
    <row r="1298" ht="16.5" spans="1:13">
      <c r="A1298" s="80">
        <v>89</v>
      </c>
      <c r="B1298" s="38" t="s">
        <v>4194</v>
      </c>
      <c r="C1298" s="39" t="s">
        <v>4444</v>
      </c>
      <c r="D1298" s="39" t="s">
        <v>4333</v>
      </c>
      <c r="E1298" s="38" t="str">
        <f t="shared" si="13"/>
        <v>89叶文欣人力资源管理</v>
      </c>
      <c r="F1298" s="39" t="s">
        <v>2953</v>
      </c>
      <c r="G1298" s="39" t="s">
        <v>40</v>
      </c>
      <c r="H1298" s="39" t="s">
        <v>40</v>
      </c>
      <c r="I1298" s="39" t="s">
        <v>41</v>
      </c>
      <c r="J1298" s="80" t="s">
        <v>4200</v>
      </c>
      <c r="K1298" s="80" t="s">
        <v>4201</v>
      </c>
      <c r="L1298" s="73" t="s">
        <v>4445</v>
      </c>
      <c r="M1298" s="73"/>
    </row>
    <row r="1299" ht="16.5" spans="1:13">
      <c r="A1299" s="80">
        <v>90</v>
      </c>
      <c r="B1299" s="38" t="s">
        <v>4194</v>
      </c>
      <c r="C1299" s="39" t="s">
        <v>4446</v>
      </c>
      <c r="D1299" s="39" t="s">
        <v>4333</v>
      </c>
      <c r="E1299" s="38" t="str">
        <f t="shared" si="13"/>
        <v>90冯绍桐人力资源管理</v>
      </c>
      <c r="F1299" s="39" t="s">
        <v>3544</v>
      </c>
      <c r="G1299" s="39" t="s">
        <v>824</v>
      </c>
      <c r="H1299" s="39" t="s">
        <v>824</v>
      </c>
      <c r="I1299" s="39" t="s">
        <v>3545</v>
      </c>
      <c r="J1299" s="80" t="s">
        <v>4200</v>
      </c>
      <c r="K1299" s="80" t="s">
        <v>4201</v>
      </c>
      <c r="L1299" s="73" t="s">
        <v>4447</v>
      </c>
      <c r="M1299" s="73"/>
    </row>
    <row r="1300" ht="16.5" spans="1:13">
      <c r="A1300" s="80">
        <v>91</v>
      </c>
      <c r="B1300" s="38" t="s">
        <v>4194</v>
      </c>
      <c r="C1300" s="39" t="s">
        <v>4448</v>
      </c>
      <c r="D1300" s="39" t="s">
        <v>4333</v>
      </c>
      <c r="E1300" s="38" t="str">
        <f t="shared" si="13"/>
        <v>91童薇蓓人力资源管理</v>
      </c>
      <c r="F1300" s="39" t="s">
        <v>4449</v>
      </c>
      <c r="G1300" s="39" t="s">
        <v>4450</v>
      </c>
      <c r="H1300" s="39" t="s">
        <v>4450</v>
      </c>
      <c r="I1300" s="39" t="s">
        <v>4451</v>
      </c>
      <c r="J1300" s="80" t="s">
        <v>4200</v>
      </c>
      <c r="K1300" s="80" t="s">
        <v>4201</v>
      </c>
      <c r="L1300" s="73" t="s">
        <v>4452</v>
      </c>
      <c r="M1300" s="73"/>
    </row>
    <row r="1301" ht="16.5" spans="1:13">
      <c r="A1301" s="80">
        <v>92</v>
      </c>
      <c r="B1301" s="38" t="s">
        <v>4194</v>
      </c>
      <c r="C1301" s="39" t="s">
        <v>4453</v>
      </c>
      <c r="D1301" s="39" t="s">
        <v>4333</v>
      </c>
      <c r="E1301" s="38" t="str">
        <f t="shared" si="13"/>
        <v>92石小敬人力资源管理</v>
      </c>
      <c r="F1301" s="39" t="s">
        <v>4454</v>
      </c>
      <c r="G1301" s="39" t="s">
        <v>4455</v>
      </c>
      <c r="H1301" s="39" t="s">
        <v>4455</v>
      </c>
      <c r="I1301" s="39" t="s">
        <v>4456</v>
      </c>
      <c r="J1301" s="80" t="s">
        <v>4200</v>
      </c>
      <c r="K1301" s="80" t="s">
        <v>4201</v>
      </c>
      <c r="L1301" s="73" t="s">
        <v>4457</v>
      </c>
      <c r="M1301" s="73"/>
    </row>
    <row r="1302" ht="16.5" spans="1:13">
      <c r="A1302" s="80">
        <v>93</v>
      </c>
      <c r="B1302" s="38" t="s">
        <v>4194</v>
      </c>
      <c r="C1302" s="39" t="s">
        <v>4458</v>
      </c>
      <c r="D1302" s="39" t="s">
        <v>4459</v>
      </c>
      <c r="E1302" s="38" t="str">
        <f t="shared" si="13"/>
        <v>93罗伟杰工商管理（专升本）</v>
      </c>
      <c r="F1302" s="39" t="s">
        <v>4460</v>
      </c>
      <c r="G1302" s="39" t="s">
        <v>4461</v>
      </c>
      <c r="H1302" s="39" t="s">
        <v>4461</v>
      </c>
      <c r="I1302" s="39" t="s">
        <v>4462</v>
      </c>
      <c r="J1302" s="80" t="s">
        <v>4200</v>
      </c>
      <c r="K1302" s="80" t="s">
        <v>4201</v>
      </c>
      <c r="L1302" s="73" t="s">
        <v>4463</v>
      </c>
      <c r="M1302" s="73"/>
    </row>
    <row r="1303" ht="16.5" spans="1:13">
      <c r="A1303" s="80">
        <v>94</v>
      </c>
      <c r="B1303" s="38" t="s">
        <v>4194</v>
      </c>
      <c r="C1303" s="39" t="s">
        <v>4464</v>
      </c>
      <c r="D1303" s="39" t="s">
        <v>4459</v>
      </c>
      <c r="E1303" s="38" t="str">
        <f t="shared" si="13"/>
        <v>94王犇磊工商管理（专升本）</v>
      </c>
      <c r="F1303" s="39" t="s">
        <v>2963</v>
      </c>
      <c r="G1303" s="39" t="s">
        <v>443</v>
      </c>
      <c r="H1303" s="39" t="s">
        <v>443</v>
      </c>
      <c r="I1303" s="39" t="s">
        <v>444</v>
      </c>
      <c r="J1303" s="80" t="s">
        <v>4200</v>
      </c>
      <c r="K1303" s="80" t="s">
        <v>4201</v>
      </c>
      <c r="L1303" s="73" t="s">
        <v>4465</v>
      </c>
      <c r="M1303" s="73"/>
    </row>
    <row r="1304" ht="16.5" spans="1:13">
      <c r="A1304" s="80">
        <v>95</v>
      </c>
      <c r="B1304" s="38" t="s">
        <v>4194</v>
      </c>
      <c r="C1304" s="39" t="s">
        <v>4466</v>
      </c>
      <c r="D1304" s="39" t="s">
        <v>4459</v>
      </c>
      <c r="E1304" s="38" t="str">
        <f t="shared" si="13"/>
        <v>95毕妍妍工商管理（专升本）</v>
      </c>
      <c r="F1304" s="39" t="s">
        <v>2712</v>
      </c>
      <c r="G1304" s="39" t="s">
        <v>90</v>
      </c>
      <c r="H1304" s="39" t="s">
        <v>90</v>
      </c>
      <c r="I1304" s="39" t="s">
        <v>91</v>
      </c>
      <c r="J1304" s="80" t="s">
        <v>4200</v>
      </c>
      <c r="K1304" s="80" t="s">
        <v>4201</v>
      </c>
      <c r="L1304" s="73" t="s">
        <v>4467</v>
      </c>
      <c r="M1304" s="73"/>
    </row>
    <row r="1305" ht="16.5" spans="1:13">
      <c r="A1305" s="80">
        <v>96</v>
      </c>
      <c r="B1305" s="38" t="s">
        <v>4194</v>
      </c>
      <c r="C1305" s="39" t="s">
        <v>4468</v>
      </c>
      <c r="D1305" s="39" t="s">
        <v>4459</v>
      </c>
      <c r="E1305" s="38" t="str">
        <f t="shared" si="13"/>
        <v>96陶佳欣工商管理（专升本）</v>
      </c>
      <c r="F1305" s="39" t="s">
        <v>2778</v>
      </c>
      <c r="G1305" s="39" t="s">
        <v>146</v>
      </c>
      <c r="H1305" s="39" t="s">
        <v>146</v>
      </c>
      <c r="I1305" s="39" t="s">
        <v>147</v>
      </c>
      <c r="J1305" s="80" t="s">
        <v>4200</v>
      </c>
      <c r="K1305" s="80" t="s">
        <v>4201</v>
      </c>
      <c r="L1305" s="73" t="s">
        <v>4469</v>
      </c>
      <c r="M1305" s="73"/>
    </row>
    <row r="1306" ht="16.5" spans="1:13">
      <c r="A1306" s="80">
        <v>97</v>
      </c>
      <c r="B1306" s="38" t="s">
        <v>4194</v>
      </c>
      <c r="C1306" s="39" t="s">
        <v>4470</v>
      </c>
      <c r="D1306" s="39" t="s">
        <v>4459</v>
      </c>
      <c r="E1306" s="38" t="str">
        <f t="shared" si="13"/>
        <v>97黄婷婷工商管理（专升本）</v>
      </c>
      <c r="F1306" s="39" t="s">
        <v>2736</v>
      </c>
      <c r="G1306" s="39" t="s">
        <v>672</v>
      </c>
      <c r="H1306" s="39" t="s">
        <v>672</v>
      </c>
      <c r="I1306" s="39" t="s">
        <v>673</v>
      </c>
      <c r="J1306" s="80" t="s">
        <v>4200</v>
      </c>
      <c r="K1306" s="80" t="s">
        <v>4201</v>
      </c>
      <c r="L1306" s="73" t="s">
        <v>4471</v>
      </c>
      <c r="M1306" s="73"/>
    </row>
    <row r="1307" ht="16.5" spans="1:13">
      <c r="A1307" s="80">
        <v>98</v>
      </c>
      <c r="B1307" s="38" t="s">
        <v>4194</v>
      </c>
      <c r="C1307" s="39" t="s">
        <v>4472</v>
      </c>
      <c r="D1307" s="39" t="s">
        <v>4459</v>
      </c>
      <c r="E1307" s="38" t="str">
        <f t="shared" si="13"/>
        <v>98朱伦工商管理（专升本）</v>
      </c>
      <c r="F1307" s="83" t="s">
        <v>4473</v>
      </c>
      <c r="G1307" s="39" t="s">
        <v>4474</v>
      </c>
      <c r="H1307" s="39" t="s">
        <v>4474</v>
      </c>
      <c r="I1307" s="39" t="s">
        <v>4475</v>
      </c>
      <c r="J1307" s="80" t="s">
        <v>4200</v>
      </c>
      <c r="K1307" s="80" t="s">
        <v>4201</v>
      </c>
      <c r="L1307" s="73" t="s">
        <v>4476</v>
      </c>
      <c r="M1307" s="73"/>
    </row>
    <row r="1308" ht="16.5" spans="1:13">
      <c r="A1308" s="80">
        <v>99</v>
      </c>
      <c r="B1308" s="38" t="s">
        <v>4194</v>
      </c>
      <c r="C1308" s="39" t="s">
        <v>4477</v>
      </c>
      <c r="D1308" s="39" t="s">
        <v>4459</v>
      </c>
      <c r="E1308" s="38" t="str">
        <f t="shared" si="13"/>
        <v>99陈珊珊工商管理（专升本）</v>
      </c>
      <c r="F1308" s="39" t="s">
        <v>3497</v>
      </c>
      <c r="G1308" s="39" t="s">
        <v>2372</v>
      </c>
      <c r="H1308" s="39" t="s">
        <v>2372</v>
      </c>
      <c r="I1308" s="39" t="s">
        <v>168</v>
      </c>
      <c r="J1308" s="80" t="s">
        <v>4200</v>
      </c>
      <c r="K1308" s="80" t="s">
        <v>4201</v>
      </c>
      <c r="L1308" s="73" t="s">
        <v>4478</v>
      </c>
      <c r="M1308" s="73"/>
    </row>
    <row r="1309" ht="16.5" spans="1:13">
      <c r="A1309" s="80">
        <v>100</v>
      </c>
      <c r="B1309" s="38" t="s">
        <v>4194</v>
      </c>
      <c r="C1309" s="39" t="s">
        <v>4479</v>
      </c>
      <c r="D1309" s="39" t="s">
        <v>4459</v>
      </c>
      <c r="E1309" s="38" t="str">
        <f t="shared" si="13"/>
        <v>100朱陈帆工商管理（专升本）</v>
      </c>
      <c r="F1309" s="39" t="s">
        <v>3497</v>
      </c>
      <c r="G1309" s="39" t="s">
        <v>2372</v>
      </c>
      <c r="H1309" s="39" t="s">
        <v>2372</v>
      </c>
      <c r="I1309" s="39" t="s">
        <v>168</v>
      </c>
      <c r="J1309" s="80" t="s">
        <v>4200</v>
      </c>
      <c r="K1309" s="80" t="s">
        <v>4201</v>
      </c>
      <c r="L1309" s="73" t="s">
        <v>4480</v>
      </c>
      <c r="M1309" s="73"/>
    </row>
    <row r="1310" ht="16.5" spans="1:13">
      <c r="A1310" s="80">
        <v>101</v>
      </c>
      <c r="B1310" s="38" t="s">
        <v>4194</v>
      </c>
      <c r="C1310" s="39" t="s">
        <v>4481</v>
      </c>
      <c r="D1310" s="39" t="s">
        <v>4459</v>
      </c>
      <c r="E1310" s="38" t="str">
        <f t="shared" si="13"/>
        <v>101阮思维工商管理（专升本）</v>
      </c>
      <c r="F1310" s="39" t="s">
        <v>2851</v>
      </c>
      <c r="G1310" s="39" t="s">
        <v>50</v>
      </c>
      <c r="H1310" s="39" t="s">
        <v>50</v>
      </c>
      <c r="I1310" s="39" t="s">
        <v>51</v>
      </c>
      <c r="J1310" s="80" t="s">
        <v>4200</v>
      </c>
      <c r="K1310" s="80" t="s">
        <v>4201</v>
      </c>
      <c r="L1310" s="73" t="s">
        <v>4482</v>
      </c>
      <c r="M1310" s="73"/>
    </row>
    <row r="1311" ht="16.5" spans="1:13">
      <c r="A1311" s="80">
        <v>102</v>
      </c>
      <c r="B1311" s="38" t="s">
        <v>4194</v>
      </c>
      <c r="C1311" s="39" t="s">
        <v>4483</v>
      </c>
      <c r="D1311" s="39" t="s">
        <v>4459</v>
      </c>
      <c r="E1311" s="38" t="str">
        <f t="shared" si="13"/>
        <v>102包楚晨工商管理（专升本）</v>
      </c>
      <c r="F1311" s="39" t="s">
        <v>3789</v>
      </c>
      <c r="G1311" s="39" t="s">
        <v>3790</v>
      </c>
      <c r="H1311" s="39" t="s">
        <v>3790</v>
      </c>
      <c r="I1311" s="39" t="s">
        <v>1448</v>
      </c>
      <c r="J1311" s="80" t="s">
        <v>4200</v>
      </c>
      <c r="K1311" s="80" t="s">
        <v>4201</v>
      </c>
      <c r="L1311" s="73" t="s">
        <v>4484</v>
      </c>
      <c r="M1311" s="73"/>
    </row>
    <row r="1312" ht="16.5" spans="1:13">
      <c r="A1312" s="80">
        <v>103</v>
      </c>
      <c r="B1312" s="38" t="s">
        <v>4194</v>
      </c>
      <c r="C1312" s="39" t="s">
        <v>4485</v>
      </c>
      <c r="D1312" s="39" t="s">
        <v>4459</v>
      </c>
      <c r="E1312" s="38" t="str">
        <f t="shared" si="13"/>
        <v>103胡伊甸工商管理（专升本）</v>
      </c>
      <c r="F1312" s="39" t="s">
        <v>2736</v>
      </c>
      <c r="G1312" s="39" t="s">
        <v>684</v>
      </c>
      <c r="H1312" s="39" t="s">
        <v>684</v>
      </c>
      <c r="I1312" s="39" t="s">
        <v>673</v>
      </c>
      <c r="J1312" s="80" t="s">
        <v>4200</v>
      </c>
      <c r="K1312" s="80" t="s">
        <v>4201</v>
      </c>
      <c r="L1312" s="73" t="s">
        <v>4486</v>
      </c>
      <c r="M1312" s="73"/>
    </row>
    <row r="1313" ht="16.5" spans="1:13">
      <c r="A1313" s="80">
        <v>104</v>
      </c>
      <c r="B1313" s="38" t="s">
        <v>4194</v>
      </c>
      <c r="C1313" s="39" t="s">
        <v>4487</v>
      </c>
      <c r="D1313" s="39" t="s">
        <v>4459</v>
      </c>
      <c r="E1313" s="38" t="str">
        <f t="shared" si="13"/>
        <v>104黄成威工商管理（专升本）</v>
      </c>
      <c r="F1313" s="39" t="s">
        <v>2851</v>
      </c>
      <c r="G1313" s="39" t="s">
        <v>50</v>
      </c>
      <c r="H1313" s="39" t="s">
        <v>50</v>
      </c>
      <c r="I1313" s="39" t="s">
        <v>51</v>
      </c>
      <c r="J1313" s="80" t="s">
        <v>4200</v>
      </c>
      <c r="K1313" s="80" t="s">
        <v>4201</v>
      </c>
      <c r="L1313" s="73" t="s">
        <v>4488</v>
      </c>
      <c r="M1313" s="73"/>
    </row>
    <row r="1314" ht="16.5" spans="1:13">
      <c r="A1314" s="80">
        <v>105</v>
      </c>
      <c r="B1314" s="38" t="s">
        <v>4194</v>
      </c>
      <c r="C1314" s="39" t="s">
        <v>4489</v>
      </c>
      <c r="D1314" s="39" t="s">
        <v>4459</v>
      </c>
      <c r="E1314" s="38" t="str">
        <f t="shared" si="13"/>
        <v>105费孝冰工商管理（专升本）</v>
      </c>
      <c r="F1314" s="39" t="s">
        <v>2644</v>
      </c>
      <c r="G1314" s="39" t="s">
        <v>571</v>
      </c>
      <c r="H1314" s="39" t="s">
        <v>571</v>
      </c>
      <c r="I1314" s="39" t="s">
        <v>572</v>
      </c>
      <c r="J1314" s="80" t="s">
        <v>4200</v>
      </c>
      <c r="K1314" s="80" t="s">
        <v>4201</v>
      </c>
      <c r="L1314" s="73" t="s">
        <v>4490</v>
      </c>
      <c r="M1314" s="73"/>
    </row>
    <row r="1315" ht="16.5" spans="1:13">
      <c r="A1315" s="80">
        <v>106</v>
      </c>
      <c r="B1315" s="38" t="s">
        <v>4194</v>
      </c>
      <c r="C1315" s="39" t="s">
        <v>4491</v>
      </c>
      <c r="D1315" s="39" t="s">
        <v>4459</v>
      </c>
      <c r="E1315" s="38" t="str">
        <f t="shared" si="13"/>
        <v>106陈梦依工商管理（专升本）</v>
      </c>
      <c r="F1315" s="39" t="s">
        <v>3186</v>
      </c>
      <c r="G1315" s="39" t="s">
        <v>60</v>
      </c>
      <c r="H1315" s="39" t="s">
        <v>60</v>
      </c>
      <c r="I1315" s="39" t="s">
        <v>61</v>
      </c>
      <c r="J1315" s="80" t="s">
        <v>4200</v>
      </c>
      <c r="K1315" s="80" t="s">
        <v>4201</v>
      </c>
      <c r="L1315" s="73" t="s">
        <v>4492</v>
      </c>
      <c r="M1315" s="73"/>
    </row>
    <row r="1316" ht="16.5" spans="1:13">
      <c r="A1316" s="80">
        <v>107</v>
      </c>
      <c r="B1316" s="38" t="s">
        <v>4194</v>
      </c>
      <c r="C1316" s="39" t="s">
        <v>4493</v>
      </c>
      <c r="D1316" s="39" t="s">
        <v>4459</v>
      </c>
      <c r="E1316" s="38" t="str">
        <f t="shared" si="13"/>
        <v>107仇倩倩工商管理（专升本）</v>
      </c>
      <c r="F1316" s="39" t="s">
        <v>2639</v>
      </c>
      <c r="G1316" s="39" t="s">
        <v>2640</v>
      </c>
      <c r="H1316" s="39" t="s">
        <v>2640</v>
      </c>
      <c r="I1316" s="39" t="s">
        <v>1186</v>
      </c>
      <c r="J1316" s="80" t="s">
        <v>4200</v>
      </c>
      <c r="K1316" s="80" t="s">
        <v>4201</v>
      </c>
      <c r="L1316" s="73" t="s">
        <v>4494</v>
      </c>
      <c r="M1316" s="73"/>
    </row>
    <row r="1317" ht="16.5" spans="1:13">
      <c r="A1317" s="80">
        <v>108</v>
      </c>
      <c r="B1317" s="38" t="s">
        <v>4194</v>
      </c>
      <c r="C1317" s="39" t="s">
        <v>4495</v>
      </c>
      <c r="D1317" s="39" t="s">
        <v>4459</v>
      </c>
      <c r="E1317" s="38" t="str">
        <f t="shared" si="13"/>
        <v>108王奇工商管理（专升本）</v>
      </c>
      <c r="F1317" s="39" t="s">
        <v>4496</v>
      </c>
      <c r="G1317" s="39" t="s">
        <v>4497</v>
      </c>
      <c r="H1317" s="39" t="s">
        <v>4497</v>
      </c>
      <c r="I1317" s="39" t="s">
        <v>4498</v>
      </c>
      <c r="J1317" s="80" t="s">
        <v>4200</v>
      </c>
      <c r="K1317" s="80" t="s">
        <v>4201</v>
      </c>
      <c r="L1317" s="73" t="s">
        <v>4499</v>
      </c>
      <c r="M1317" s="73"/>
    </row>
    <row r="1318" ht="16.5" spans="1:13">
      <c r="A1318" s="80">
        <v>109</v>
      </c>
      <c r="B1318" s="38" t="s">
        <v>4194</v>
      </c>
      <c r="C1318" s="39" t="s">
        <v>4500</v>
      </c>
      <c r="D1318" s="39" t="s">
        <v>4459</v>
      </c>
      <c r="E1318" s="38" t="str">
        <f t="shared" si="13"/>
        <v>109倪梦娜工商管理（专升本）</v>
      </c>
      <c r="F1318" s="39" t="s">
        <v>2675</v>
      </c>
      <c r="G1318" s="39" t="s">
        <v>477</v>
      </c>
      <c r="H1318" s="39" t="s">
        <v>477</v>
      </c>
      <c r="I1318" s="39" t="s">
        <v>478</v>
      </c>
      <c r="J1318" s="80" t="s">
        <v>4200</v>
      </c>
      <c r="K1318" s="80" t="s">
        <v>4201</v>
      </c>
      <c r="L1318" s="73" t="s">
        <v>4501</v>
      </c>
      <c r="M1318" s="73"/>
    </row>
    <row r="1319" ht="16.5" spans="1:13">
      <c r="A1319" s="80">
        <v>110</v>
      </c>
      <c r="B1319" s="38" t="s">
        <v>4194</v>
      </c>
      <c r="C1319" s="39" t="s">
        <v>4502</v>
      </c>
      <c r="D1319" s="39" t="s">
        <v>4459</v>
      </c>
      <c r="E1319" s="38" t="str">
        <f t="shared" si="13"/>
        <v>110林晋立工商管理（专升本）</v>
      </c>
      <c r="F1319" s="39" t="s">
        <v>1016</v>
      </c>
      <c r="G1319" s="39" t="s">
        <v>216</v>
      </c>
      <c r="H1319" s="39" t="s">
        <v>216</v>
      </c>
      <c r="I1319" s="39" t="s">
        <v>217</v>
      </c>
      <c r="J1319" s="80" t="s">
        <v>4200</v>
      </c>
      <c r="K1319" s="80" t="s">
        <v>4201</v>
      </c>
      <c r="L1319" s="73" t="s">
        <v>4503</v>
      </c>
      <c r="M1319" s="73"/>
    </row>
    <row r="1320" ht="16.5" spans="1:13">
      <c r="A1320" s="80">
        <v>111</v>
      </c>
      <c r="B1320" s="38" t="s">
        <v>4194</v>
      </c>
      <c r="C1320" s="39" t="s">
        <v>4504</v>
      </c>
      <c r="D1320" s="39" t="s">
        <v>4459</v>
      </c>
      <c r="E1320" s="38" t="str">
        <f t="shared" si="13"/>
        <v>111陈晨倩工商管理（专升本）</v>
      </c>
      <c r="F1320" s="39" t="s">
        <v>2791</v>
      </c>
      <c r="G1320" s="39" t="s">
        <v>105</v>
      </c>
      <c r="H1320" s="39" t="s">
        <v>105</v>
      </c>
      <c r="I1320" s="39" t="s">
        <v>106</v>
      </c>
      <c r="J1320" s="80" t="s">
        <v>4200</v>
      </c>
      <c r="K1320" s="80" t="s">
        <v>4201</v>
      </c>
      <c r="L1320" s="73" t="s">
        <v>4505</v>
      </c>
      <c r="M1320" s="73"/>
    </row>
    <row r="1321" ht="16.5" spans="1:13">
      <c r="A1321" s="80">
        <v>112</v>
      </c>
      <c r="B1321" s="38" t="s">
        <v>4194</v>
      </c>
      <c r="C1321" s="39" t="s">
        <v>4506</v>
      </c>
      <c r="D1321" s="39" t="s">
        <v>4459</v>
      </c>
      <c r="E1321" s="38" t="str">
        <f t="shared" si="13"/>
        <v>112宋东方工商管理（专升本）</v>
      </c>
      <c r="F1321" s="39" t="s">
        <v>2721</v>
      </c>
      <c r="G1321" s="39" t="s">
        <v>75</v>
      </c>
      <c r="H1321" s="39" t="s">
        <v>75</v>
      </c>
      <c r="I1321" s="39" t="s">
        <v>76</v>
      </c>
      <c r="J1321" s="80" t="s">
        <v>4200</v>
      </c>
      <c r="K1321" s="80" t="s">
        <v>4201</v>
      </c>
      <c r="L1321" s="73" t="s">
        <v>4507</v>
      </c>
      <c r="M1321" s="73"/>
    </row>
    <row r="1322" ht="16.5" spans="1:13">
      <c r="A1322" s="80">
        <v>113</v>
      </c>
      <c r="B1322" s="38" t="s">
        <v>4194</v>
      </c>
      <c r="C1322" s="39" t="s">
        <v>4508</v>
      </c>
      <c r="D1322" s="39" t="s">
        <v>4459</v>
      </c>
      <c r="E1322" s="38" t="str">
        <f t="shared" si="13"/>
        <v>113张怡宁工商管理（专升本）</v>
      </c>
      <c r="F1322" s="39" t="s">
        <v>2708</v>
      </c>
      <c r="G1322" s="39" t="s">
        <v>100</v>
      </c>
      <c r="H1322" s="39" t="s">
        <v>100</v>
      </c>
      <c r="I1322" s="39" t="s">
        <v>101</v>
      </c>
      <c r="J1322" s="80" t="s">
        <v>4200</v>
      </c>
      <c r="K1322" s="80" t="s">
        <v>4201</v>
      </c>
      <c r="L1322" s="73" t="s">
        <v>4509</v>
      </c>
      <c r="M1322" s="73"/>
    </row>
    <row r="1323" ht="16.5" spans="1:13">
      <c r="A1323" s="80">
        <v>114</v>
      </c>
      <c r="B1323" s="38" t="s">
        <v>4194</v>
      </c>
      <c r="C1323" s="39" t="s">
        <v>4510</v>
      </c>
      <c r="D1323" s="39" t="s">
        <v>4459</v>
      </c>
      <c r="E1323" s="38" t="str">
        <f t="shared" si="13"/>
        <v>114王容妃工商管理（专升本）</v>
      </c>
      <c r="F1323" s="39" t="s">
        <v>3807</v>
      </c>
      <c r="G1323" s="39" t="s">
        <v>606</v>
      </c>
      <c r="H1323" s="39" t="s">
        <v>606</v>
      </c>
      <c r="I1323" s="39" t="s">
        <v>607</v>
      </c>
      <c r="J1323" s="80" t="s">
        <v>4200</v>
      </c>
      <c r="K1323" s="80" t="s">
        <v>4201</v>
      </c>
      <c r="L1323" s="73" t="s">
        <v>4511</v>
      </c>
      <c r="M1323" s="73"/>
    </row>
    <row r="1324" ht="16.5" spans="1:13">
      <c r="A1324" s="80">
        <v>115</v>
      </c>
      <c r="B1324" s="38" t="s">
        <v>4194</v>
      </c>
      <c r="C1324" s="39" t="s">
        <v>4512</v>
      </c>
      <c r="D1324" s="39" t="s">
        <v>4459</v>
      </c>
      <c r="E1324" s="38" t="str">
        <f t="shared" si="13"/>
        <v>115阳儒婷工商管理（专升本）</v>
      </c>
      <c r="F1324" s="39" t="s">
        <v>4513</v>
      </c>
      <c r="G1324" s="39" t="s">
        <v>4514</v>
      </c>
      <c r="H1324" s="39" t="s">
        <v>4514</v>
      </c>
      <c r="I1324" s="39" t="s">
        <v>4515</v>
      </c>
      <c r="J1324" s="80" t="s">
        <v>4200</v>
      </c>
      <c r="K1324" s="80" t="s">
        <v>4201</v>
      </c>
      <c r="L1324" s="73" t="s">
        <v>4516</v>
      </c>
      <c r="M1324" s="73"/>
    </row>
    <row r="1325" ht="16.5" spans="1:13">
      <c r="A1325" s="80">
        <v>116</v>
      </c>
      <c r="B1325" s="38" t="s">
        <v>4194</v>
      </c>
      <c r="C1325" s="39" t="s">
        <v>4517</v>
      </c>
      <c r="D1325" s="39" t="s">
        <v>4459</v>
      </c>
      <c r="E1325" s="38" t="str">
        <f t="shared" si="13"/>
        <v>116毛佳建工商管理（专升本）</v>
      </c>
      <c r="F1325" s="39" t="s">
        <v>4518</v>
      </c>
      <c r="G1325" s="39" t="s">
        <v>2549</v>
      </c>
      <c r="H1325" s="39" t="s">
        <v>2549</v>
      </c>
      <c r="I1325" s="39" t="s">
        <v>2550</v>
      </c>
      <c r="J1325" s="80" t="s">
        <v>4200</v>
      </c>
      <c r="K1325" s="80" t="s">
        <v>4201</v>
      </c>
      <c r="L1325" s="73" t="s">
        <v>4519</v>
      </c>
      <c r="M1325" s="73"/>
    </row>
    <row r="1326" ht="16.5" spans="1:13">
      <c r="A1326" s="80">
        <v>117</v>
      </c>
      <c r="B1326" s="38" t="s">
        <v>4194</v>
      </c>
      <c r="C1326" s="39" t="s">
        <v>4520</v>
      </c>
      <c r="D1326" s="39" t="s">
        <v>4459</v>
      </c>
      <c r="E1326" s="38" t="str">
        <f t="shared" si="13"/>
        <v>117江懿梦工商管理（专升本）</v>
      </c>
      <c r="F1326" s="39" t="s">
        <v>2791</v>
      </c>
      <c r="G1326" s="39" t="s">
        <v>105</v>
      </c>
      <c r="H1326" s="39" t="s">
        <v>105</v>
      </c>
      <c r="I1326" s="39" t="s">
        <v>106</v>
      </c>
      <c r="J1326" s="80" t="s">
        <v>4200</v>
      </c>
      <c r="K1326" s="80" t="s">
        <v>4201</v>
      </c>
      <c r="L1326" s="73" t="s">
        <v>4521</v>
      </c>
      <c r="M1326" s="73"/>
    </row>
    <row r="1327" ht="16.5" spans="1:13">
      <c r="A1327" s="80">
        <v>118</v>
      </c>
      <c r="B1327" s="38" t="s">
        <v>4194</v>
      </c>
      <c r="C1327" s="39" t="s">
        <v>4522</v>
      </c>
      <c r="D1327" s="39" t="s">
        <v>4459</v>
      </c>
      <c r="E1327" s="38" t="str">
        <f t="shared" si="13"/>
        <v>118赵明明工商管理（专升本）</v>
      </c>
      <c r="F1327" s="39" t="s">
        <v>4523</v>
      </c>
      <c r="G1327" s="39" t="s">
        <v>4524</v>
      </c>
      <c r="H1327" s="39" t="s">
        <v>4524</v>
      </c>
      <c r="I1327" s="39" t="s">
        <v>4525</v>
      </c>
      <c r="J1327" s="80" t="s">
        <v>4200</v>
      </c>
      <c r="K1327" s="80" t="s">
        <v>4201</v>
      </c>
      <c r="L1327" s="73" t="s">
        <v>4526</v>
      </c>
      <c r="M1327" s="73"/>
    </row>
    <row r="1328" ht="16.5" spans="1:13">
      <c r="A1328" s="80">
        <v>119</v>
      </c>
      <c r="B1328" s="38" t="s">
        <v>4194</v>
      </c>
      <c r="C1328" s="39" t="s">
        <v>4527</v>
      </c>
      <c r="D1328" s="39" t="s">
        <v>4459</v>
      </c>
      <c r="E1328" s="38" t="str">
        <f t="shared" si="13"/>
        <v>119苏铭工商管理（专升本）</v>
      </c>
      <c r="F1328" s="39" t="s">
        <v>994</v>
      </c>
      <c r="G1328" s="39" t="s">
        <v>45</v>
      </c>
      <c r="H1328" s="39" t="s">
        <v>45</v>
      </c>
      <c r="I1328" s="39" t="s">
        <v>46</v>
      </c>
      <c r="J1328" s="80" t="s">
        <v>4200</v>
      </c>
      <c r="K1328" s="80" t="s">
        <v>4201</v>
      </c>
      <c r="L1328" s="73" t="s">
        <v>4528</v>
      </c>
      <c r="M1328" s="73"/>
    </row>
    <row r="1329" ht="16.5" spans="1:13">
      <c r="A1329" s="80">
        <v>120</v>
      </c>
      <c r="B1329" s="38" t="s">
        <v>4194</v>
      </c>
      <c r="C1329" s="39" t="s">
        <v>4529</v>
      </c>
      <c r="D1329" s="39" t="s">
        <v>4459</v>
      </c>
      <c r="E1329" s="38" t="str">
        <f t="shared" si="13"/>
        <v>120刘静妮工商管理（专升本）</v>
      </c>
      <c r="F1329" s="39" t="s">
        <v>2630</v>
      </c>
      <c r="G1329" s="39" t="s">
        <v>1094</v>
      </c>
      <c r="H1329" s="39" t="s">
        <v>1094</v>
      </c>
      <c r="I1329" s="39" t="s">
        <v>492</v>
      </c>
      <c r="J1329" s="80" t="s">
        <v>4200</v>
      </c>
      <c r="K1329" s="80" t="s">
        <v>4201</v>
      </c>
      <c r="L1329" s="73" t="s">
        <v>4530</v>
      </c>
      <c r="M1329" s="73"/>
    </row>
    <row r="1330" ht="16.5" spans="1:13">
      <c r="A1330" s="80">
        <v>121</v>
      </c>
      <c r="B1330" s="38" t="s">
        <v>4194</v>
      </c>
      <c r="C1330" s="39" t="s">
        <v>4531</v>
      </c>
      <c r="D1330" s="39" t="s">
        <v>4459</v>
      </c>
      <c r="E1330" s="38" t="str">
        <f t="shared" si="13"/>
        <v>121邱思佳工商管理（专升本）</v>
      </c>
      <c r="F1330" s="39" t="s">
        <v>4302</v>
      </c>
      <c r="G1330" s="39" t="s">
        <v>1244</v>
      </c>
      <c r="H1330" s="39" t="s">
        <v>1244</v>
      </c>
      <c r="I1330" s="39" t="s">
        <v>434</v>
      </c>
      <c r="J1330" s="80" t="s">
        <v>4200</v>
      </c>
      <c r="K1330" s="80" t="s">
        <v>4201</v>
      </c>
      <c r="L1330" s="47" t="s">
        <v>4532</v>
      </c>
      <c r="M1330" s="73"/>
    </row>
    <row r="1331" ht="16.5" spans="1:13">
      <c r="A1331" s="80">
        <v>122</v>
      </c>
      <c r="B1331" s="38" t="s">
        <v>4194</v>
      </c>
      <c r="C1331" s="39" t="s">
        <v>4533</v>
      </c>
      <c r="D1331" s="39" t="s">
        <v>4459</v>
      </c>
      <c r="E1331" s="38" t="str">
        <f t="shared" si="13"/>
        <v>122陈楚蕾工商管理（专升本）</v>
      </c>
      <c r="F1331" s="39" t="s">
        <v>2675</v>
      </c>
      <c r="G1331" s="39" t="s">
        <v>477</v>
      </c>
      <c r="H1331" s="39" t="s">
        <v>477</v>
      </c>
      <c r="I1331" s="39" t="s">
        <v>478</v>
      </c>
      <c r="J1331" s="80" t="s">
        <v>4200</v>
      </c>
      <c r="K1331" s="80" t="s">
        <v>4201</v>
      </c>
      <c r="L1331" s="73" t="s">
        <v>4534</v>
      </c>
      <c r="M1331" s="73"/>
    </row>
    <row r="1332" ht="16.5" spans="1:13">
      <c r="A1332" s="80">
        <v>123</v>
      </c>
      <c r="B1332" s="38" t="s">
        <v>4194</v>
      </c>
      <c r="C1332" s="39" t="s">
        <v>4535</v>
      </c>
      <c r="D1332" s="39" t="s">
        <v>4459</v>
      </c>
      <c r="E1332" s="38" t="str">
        <f t="shared" si="13"/>
        <v>123王依蓓工商管理（专升本）</v>
      </c>
      <c r="F1332" s="39" t="s">
        <v>2688</v>
      </c>
      <c r="G1332" s="39" t="s">
        <v>886</v>
      </c>
      <c r="H1332" s="39" t="s">
        <v>886</v>
      </c>
      <c r="I1332" s="39" t="s">
        <v>887</v>
      </c>
      <c r="J1332" s="80" t="s">
        <v>4200</v>
      </c>
      <c r="K1332" s="80" t="s">
        <v>4201</v>
      </c>
      <c r="L1332" s="73" t="s">
        <v>4536</v>
      </c>
      <c r="M1332" s="73"/>
    </row>
    <row r="1333" ht="16.5" spans="1:13">
      <c r="A1333" s="80">
        <v>124</v>
      </c>
      <c r="B1333" s="38" t="s">
        <v>4194</v>
      </c>
      <c r="C1333" s="39" t="s">
        <v>4537</v>
      </c>
      <c r="D1333" s="39" t="s">
        <v>4459</v>
      </c>
      <c r="E1333" s="38" t="str">
        <f t="shared" si="13"/>
        <v>124叶学君工商管理（专升本）</v>
      </c>
      <c r="F1333" s="39" t="s">
        <v>3497</v>
      </c>
      <c r="G1333" s="39" t="s">
        <v>2372</v>
      </c>
      <c r="H1333" s="39" t="s">
        <v>2372</v>
      </c>
      <c r="I1333" s="39" t="s">
        <v>168</v>
      </c>
      <c r="J1333" s="80" t="s">
        <v>4200</v>
      </c>
      <c r="K1333" s="80" t="s">
        <v>4201</v>
      </c>
      <c r="L1333" s="73" t="s">
        <v>4538</v>
      </c>
      <c r="M1333" s="73"/>
    </row>
    <row r="1334" ht="16.5" spans="1:13">
      <c r="A1334" s="80">
        <v>125</v>
      </c>
      <c r="B1334" s="38" t="s">
        <v>4194</v>
      </c>
      <c r="C1334" s="39" t="s">
        <v>4539</v>
      </c>
      <c r="D1334" s="39" t="s">
        <v>4459</v>
      </c>
      <c r="E1334" s="38" t="str">
        <f t="shared" si="13"/>
        <v>125邱昌洋工商管理（专升本）</v>
      </c>
      <c r="F1334" s="39" t="s">
        <v>4540</v>
      </c>
      <c r="G1334" s="39" t="s">
        <v>4541</v>
      </c>
      <c r="H1334" s="39" t="s">
        <v>4541</v>
      </c>
      <c r="I1334" s="39" t="s">
        <v>4542</v>
      </c>
      <c r="J1334" s="80" t="s">
        <v>4200</v>
      </c>
      <c r="K1334" s="80" t="s">
        <v>4201</v>
      </c>
      <c r="L1334" s="73" t="s">
        <v>4543</v>
      </c>
      <c r="M1334" s="73"/>
    </row>
    <row r="1335" ht="16.5" spans="1:13">
      <c r="A1335" s="80">
        <v>126</v>
      </c>
      <c r="B1335" s="38" t="s">
        <v>4194</v>
      </c>
      <c r="C1335" s="39" t="s">
        <v>4544</v>
      </c>
      <c r="D1335" s="39" t="s">
        <v>4459</v>
      </c>
      <c r="E1335" s="38" t="str">
        <f t="shared" si="13"/>
        <v>126陈奕茜工商管理（专升本）</v>
      </c>
      <c r="F1335" s="39" t="s">
        <v>2840</v>
      </c>
      <c r="G1335" s="39" t="s">
        <v>2363</v>
      </c>
      <c r="H1335" s="39" t="s">
        <v>2363</v>
      </c>
      <c r="I1335" s="39" t="s">
        <v>2364</v>
      </c>
      <c r="J1335" s="80" t="s">
        <v>4200</v>
      </c>
      <c r="K1335" s="80" t="s">
        <v>4201</v>
      </c>
      <c r="L1335" s="73" t="s">
        <v>4545</v>
      </c>
      <c r="M1335" s="73"/>
    </row>
    <row r="1336" ht="16.5" spans="1:13">
      <c r="A1336" s="80">
        <v>127</v>
      </c>
      <c r="B1336" s="38" t="s">
        <v>4194</v>
      </c>
      <c r="C1336" s="39" t="s">
        <v>4546</v>
      </c>
      <c r="D1336" s="39" t="s">
        <v>4459</v>
      </c>
      <c r="E1336" s="38" t="str">
        <f t="shared" si="13"/>
        <v>127胡耀丰工商管理（专升本）</v>
      </c>
      <c r="F1336" s="39" t="s">
        <v>3063</v>
      </c>
      <c r="G1336" s="39" t="s">
        <v>1495</v>
      </c>
      <c r="H1336" s="39" t="s">
        <v>1495</v>
      </c>
      <c r="I1336" s="39" t="s">
        <v>1496</v>
      </c>
      <c r="J1336" s="80" t="s">
        <v>4200</v>
      </c>
      <c r="K1336" s="80" t="s">
        <v>4201</v>
      </c>
      <c r="L1336" s="73" t="s">
        <v>4547</v>
      </c>
      <c r="M1336" s="73"/>
    </row>
    <row r="1337" ht="16.5" spans="1:13">
      <c r="A1337" s="85">
        <v>128</v>
      </c>
      <c r="B1337" s="38" t="s">
        <v>4194</v>
      </c>
      <c r="C1337" s="39" t="s">
        <v>4548</v>
      </c>
      <c r="D1337" s="39" t="s">
        <v>4549</v>
      </c>
      <c r="E1337" s="38" t="str">
        <f t="shared" si="13"/>
        <v>128汪邱浩国际经济与贸易</v>
      </c>
      <c r="F1337" s="39" t="s">
        <v>2684</v>
      </c>
      <c r="G1337" s="39" t="s">
        <v>179</v>
      </c>
      <c r="H1337" s="39" t="s">
        <v>179</v>
      </c>
      <c r="I1337" s="39" t="s">
        <v>180</v>
      </c>
      <c r="J1337" s="85" t="s">
        <v>4200</v>
      </c>
      <c r="K1337" s="85" t="s">
        <v>4550</v>
      </c>
      <c r="L1337" s="86" t="s">
        <v>4551</v>
      </c>
      <c r="M1337" s="86"/>
    </row>
    <row r="1338" ht="16.5" spans="1:13">
      <c r="A1338" s="80">
        <v>129</v>
      </c>
      <c r="B1338" s="38" t="s">
        <v>4194</v>
      </c>
      <c r="C1338" s="39" t="s">
        <v>4552</v>
      </c>
      <c r="D1338" s="39" t="s">
        <v>4549</v>
      </c>
      <c r="E1338" s="38" t="str">
        <f t="shared" si="13"/>
        <v>129周莎莎国际经济与贸易</v>
      </c>
      <c r="F1338" s="39" t="s">
        <v>2768</v>
      </c>
      <c r="G1338" s="39" t="s">
        <v>251</v>
      </c>
      <c r="H1338" s="39" t="s">
        <v>251</v>
      </c>
      <c r="I1338" s="39" t="s">
        <v>252</v>
      </c>
      <c r="J1338" s="80" t="s">
        <v>4200</v>
      </c>
      <c r="K1338" s="80" t="s">
        <v>4550</v>
      </c>
      <c r="L1338" s="73" t="s">
        <v>4553</v>
      </c>
      <c r="M1338" s="73"/>
    </row>
    <row r="1339" ht="16.5" spans="1:13">
      <c r="A1339" s="85">
        <v>130</v>
      </c>
      <c r="B1339" s="38" t="s">
        <v>4194</v>
      </c>
      <c r="C1339" s="39" t="s">
        <v>4554</v>
      </c>
      <c r="D1339" s="39" t="s">
        <v>4549</v>
      </c>
      <c r="E1339" s="38" t="str">
        <f t="shared" ref="E1339:E1402" si="14">CONCATENATE(A1339,C1339,D1339)</f>
        <v>130蒋圣圣国际经济与贸易</v>
      </c>
      <c r="F1339" s="39" t="s">
        <v>2963</v>
      </c>
      <c r="G1339" s="39" t="s">
        <v>443</v>
      </c>
      <c r="H1339" s="39" t="s">
        <v>443</v>
      </c>
      <c r="I1339" s="39" t="s">
        <v>444</v>
      </c>
      <c r="J1339" s="85" t="s">
        <v>4200</v>
      </c>
      <c r="K1339" s="85" t="s">
        <v>4550</v>
      </c>
      <c r="L1339" s="86" t="s">
        <v>4555</v>
      </c>
      <c r="M1339" s="86"/>
    </row>
    <row r="1340" ht="16.5" spans="1:13">
      <c r="A1340" s="80">
        <v>131</v>
      </c>
      <c r="B1340" s="38" t="s">
        <v>4194</v>
      </c>
      <c r="C1340" s="39" t="s">
        <v>4556</v>
      </c>
      <c r="D1340" s="39" t="s">
        <v>4549</v>
      </c>
      <c r="E1340" s="38" t="str">
        <f t="shared" si="14"/>
        <v>131陈鑫焱国际经济与贸易</v>
      </c>
      <c r="F1340" s="39" t="s">
        <v>2630</v>
      </c>
      <c r="G1340" s="39" t="s">
        <v>1094</v>
      </c>
      <c r="H1340" s="39" t="s">
        <v>1094</v>
      </c>
      <c r="I1340" s="39" t="s">
        <v>492</v>
      </c>
      <c r="J1340" s="80" t="s">
        <v>4200</v>
      </c>
      <c r="K1340" s="80" t="s">
        <v>4550</v>
      </c>
      <c r="L1340" s="73" t="s">
        <v>4557</v>
      </c>
      <c r="M1340" s="73"/>
    </row>
    <row r="1341" ht="16.5" spans="1:13">
      <c r="A1341" s="80">
        <v>132</v>
      </c>
      <c r="B1341" s="38" t="s">
        <v>4194</v>
      </c>
      <c r="C1341" s="39" t="s">
        <v>4558</v>
      </c>
      <c r="D1341" s="39" t="s">
        <v>4549</v>
      </c>
      <c r="E1341" s="38" t="str">
        <f t="shared" si="14"/>
        <v>132干聪聪国际经济与贸易</v>
      </c>
      <c r="F1341" s="39" t="s">
        <v>4046</v>
      </c>
      <c r="G1341" s="39" t="s">
        <v>743</v>
      </c>
      <c r="H1341" s="39" t="s">
        <v>743</v>
      </c>
      <c r="I1341" s="39" t="s">
        <v>744</v>
      </c>
      <c r="J1341" s="80" t="s">
        <v>4200</v>
      </c>
      <c r="K1341" s="80" t="s">
        <v>4550</v>
      </c>
      <c r="L1341" s="73" t="s">
        <v>4559</v>
      </c>
      <c r="M1341" s="73"/>
    </row>
    <row r="1342" ht="16.5" spans="1:13">
      <c r="A1342" s="80">
        <v>133</v>
      </c>
      <c r="B1342" s="38" t="s">
        <v>4194</v>
      </c>
      <c r="C1342" s="39" t="s">
        <v>4560</v>
      </c>
      <c r="D1342" s="39" t="s">
        <v>4549</v>
      </c>
      <c r="E1342" s="38" t="str">
        <f t="shared" si="14"/>
        <v>133徐佳妮国际经济与贸易</v>
      </c>
      <c r="F1342" s="39" t="s">
        <v>4105</v>
      </c>
      <c r="G1342" s="39" t="s">
        <v>4106</v>
      </c>
      <c r="H1342" s="39" t="s">
        <v>4106</v>
      </c>
      <c r="I1342" s="39" t="s">
        <v>579</v>
      </c>
      <c r="J1342" s="80" t="s">
        <v>4200</v>
      </c>
      <c r="K1342" s="80" t="s">
        <v>4550</v>
      </c>
      <c r="L1342" s="73" t="s">
        <v>4561</v>
      </c>
      <c r="M1342" s="73"/>
    </row>
    <row r="1343" ht="16.5" spans="1:13">
      <c r="A1343" s="80">
        <v>134</v>
      </c>
      <c r="B1343" s="38" t="s">
        <v>4194</v>
      </c>
      <c r="C1343" s="39" t="s">
        <v>4562</v>
      </c>
      <c r="D1343" s="39" t="s">
        <v>4549</v>
      </c>
      <c r="E1343" s="38" t="str">
        <f t="shared" si="14"/>
        <v>134潘熠国际经济与贸易</v>
      </c>
      <c r="F1343" s="39" t="s">
        <v>3569</v>
      </c>
      <c r="G1343" s="39" t="s">
        <v>35</v>
      </c>
      <c r="H1343" s="39" t="s">
        <v>35</v>
      </c>
      <c r="I1343" s="39" t="s">
        <v>36</v>
      </c>
      <c r="J1343" s="80" t="s">
        <v>4200</v>
      </c>
      <c r="K1343" s="80" t="s">
        <v>4550</v>
      </c>
      <c r="L1343" s="73" t="s">
        <v>4563</v>
      </c>
      <c r="M1343" s="73"/>
    </row>
    <row r="1344" ht="16.5" spans="1:13">
      <c r="A1344" s="80">
        <v>135</v>
      </c>
      <c r="B1344" s="38" t="s">
        <v>4194</v>
      </c>
      <c r="C1344" s="39" t="s">
        <v>4564</v>
      </c>
      <c r="D1344" s="39" t="s">
        <v>4549</v>
      </c>
      <c r="E1344" s="38" t="str">
        <f t="shared" si="14"/>
        <v>135张怡国际经济与贸易</v>
      </c>
      <c r="F1344" s="39" t="s">
        <v>89</v>
      </c>
      <c r="G1344" s="39" t="s">
        <v>90</v>
      </c>
      <c r="H1344" s="39" t="s">
        <v>90</v>
      </c>
      <c r="I1344" s="39" t="s">
        <v>91</v>
      </c>
      <c r="J1344" s="80" t="s">
        <v>4200</v>
      </c>
      <c r="K1344" s="80" t="s">
        <v>4550</v>
      </c>
      <c r="L1344" s="73" t="s">
        <v>4565</v>
      </c>
      <c r="M1344" s="73"/>
    </row>
    <row r="1345" ht="16.5" spans="1:13">
      <c r="A1345" s="80">
        <v>136</v>
      </c>
      <c r="B1345" s="38" t="s">
        <v>4194</v>
      </c>
      <c r="C1345" s="39" t="s">
        <v>4566</v>
      </c>
      <c r="D1345" s="39" t="s">
        <v>4549</v>
      </c>
      <c r="E1345" s="38" t="str">
        <f t="shared" si="14"/>
        <v>136施弘毅国际经济与贸易</v>
      </c>
      <c r="F1345" s="39" t="s">
        <v>4567</v>
      </c>
      <c r="G1345" s="39" t="s">
        <v>300</v>
      </c>
      <c r="H1345" s="39" t="s">
        <v>300</v>
      </c>
      <c r="I1345" s="39" t="s">
        <v>309</v>
      </c>
      <c r="J1345" s="80" t="s">
        <v>4200</v>
      </c>
      <c r="K1345" s="80" t="s">
        <v>4550</v>
      </c>
      <c r="L1345" s="73" t="s">
        <v>4568</v>
      </c>
      <c r="M1345" s="73"/>
    </row>
    <row r="1346" ht="16.5" spans="1:13">
      <c r="A1346" s="80">
        <v>137</v>
      </c>
      <c r="B1346" s="38" t="s">
        <v>4194</v>
      </c>
      <c r="C1346" s="39" t="s">
        <v>4569</v>
      </c>
      <c r="D1346" s="39" t="s">
        <v>4549</v>
      </c>
      <c r="E1346" s="38" t="str">
        <f t="shared" si="14"/>
        <v>137程静薇国际经济与贸易</v>
      </c>
      <c r="F1346" s="39" t="s">
        <v>2847</v>
      </c>
      <c r="G1346" s="39" t="s">
        <v>256</v>
      </c>
      <c r="H1346" s="39" t="s">
        <v>256</v>
      </c>
      <c r="I1346" s="39" t="s">
        <v>257</v>
      </c>
      <c r="J1346" s="80" t="s">
        <v>4200</v>
      </c>
      <c r="K1346" s="80" t="s">
        <v>4550</v>
      </c>
      <c r="L1346" s="73" t="s">
        <v>4570</v>
      </c>
      <c r="M1346" s="73"/>
    </row>
    <row r="1347" ht="16.5" spans="1:13">
      <c r="A1347" s="80">
        <v>138</v>
      </c>
      <c r="B1347" s="38" t="s">
        <v>4194</v>
      </c>
      <c r="C1347" s="39" t="s">
        <v>4571</v>
      </c>
      <c r="D1347" s="39" t="s">
        <v>4549</v>
      </c>
      <c r="E1347" s="38" t="str">
        <f t="shared" si="14"/>
        <v>138邵迪洋国际经济与贸易</v>
      </c>
      <c r="F1347" s="39" t="s">
        <v>4567</v>
      </c>
      <c r="G1347" s="39" t="s">
        <v>300</v>
      </c>
      <c r="H1347" s="39" t="s">
        <v>300</v>
      </c>
      <c r="I1347" s="39" t="s">
        <v>309</v>
      </c>
      <c r="J1347" s="80" t="s">
        <v>4200</v>
      </c>
      <c r="K1347" s="80" t="s">
        <v>4550</v>
      </c>
      <c r="L1347" s="73" t="s">
        <v>4572</v>
      </c>
      <c r="M1347" s="73"/>
    </row>
    <row r="1348" ht="16.5" spans="1:13">
      <c r="A1348" s="80">
        <v>139</v>
      </c>
      <c r="B1348" s="38" t="s">
        <v>4194</v>
      </c>
      <c r="C1348" s="39" t="s">
        <v>4573</v>
      </c>
      <c r="D1348" s="39" t="s">
        <v>4549</v>
      </c>
      <c r="E1348" s="38" t="str">
        <f t="shared" si="14"/>
        <v>139孙慧玲国际经济与贸易</v>
      </c>
      <c r="F1348" s="39" t="s">
        <v>4574</v>
      </c>
      <c r="G1348" s="39" t="s">
        <v>2381</v>
      </c>
      <c r="H1348" s="39" t="s">
        <v>2381</v>
      </c>
      <c r="I1348" s="39" t="s">
        <v>2382</v>
      </c>
      <c r="J1348" s="80" t="s">
        <v>4200</v>
      </c>
      <c r="K1348" s="80" t="s">
        <v>4550</v>
      </c>
      <c r="L1348" s="73" t="s">
        <v>4575</v>
      </c>
      <c r="M1348" s="73"/>
    </row>
    <row r="1349" ht="16.5" spans="1:13">
      <c r="A1349" s="80">
        <v>140</v>
      </c>
      <c r="B1349" s="38" t="s">
        <v>4194</v>
      </c>
      <c r="C1349" s="39" t="s">
        <v>4576</v>
      </c>
      <c r="D1349" s="39" t="s">
        <v>4549</v>
      </c>
      <c r="E1349" s="38" t="str">
        <f t="shared" si="14"/>
        <v>140胡敏洁国际经济与贸易</v>
      </c>
      <c r="F1349" s="39" t="s">
        <v>4046</v>
      </c>
      <c r="G1349" s="39" t="s">
        <v>743</v>
      </c>
      <c r="H1349" s="39" t="s">
        <v>743</v>
      </c>
      <c r="I1349" s="39" t="s">
        <v>744</v>
      </c>
      <c r="J1349" s="80" t="s">
        <v>4200</v>
      </c>
      <c r="K1349" s="80" t="s">
        <v>4550</v>
      </c>
      <c r="L1349" s="73" t="s">
        <v>4577</v>
      </c>
      <c r="M1349" s="73"/>
    </row>
    <row r="1350" ht="16.5" spans="1:13">
      <c r="A1350" s="80">
        <v>141</v>
      </c>
      <c r="B1350" s="38" t="s">
        <v>4194</v>
      </c>
      <c r="C1350" s="39" t="s">
        <v>4578</v>
      </c>
      <c r="D1350" s="39" t="s">
        <v>4549</v>
      </c>
      <c r="E1350" s="38" t="str">
        <f t="shared" si="14"/>
        <v>141钟丹丹国际经济与贸易</v>
      </c>
      <c r="F1350" s="39" t="s">
        <v>3479</v>
      </c>
      <c r="G1350" s="39" t="s">
        <v>564</v>
      </c>
      <c r="H1350" s="39" t="s">
        <v>564</v>
      </c>
      <c r="I1350" s="39" t="s">
        <v>565</v>
      </c>
      <c r="J1350" s="80" t="s">
        <v>4200</v>
      </c>
      <c r="K1350" s="80" t="s">
        <v>4550</v>
      </c>
      <c r="L1350" s="73" t="s">
        <v>4579</v>
      </c>
      <c r="M1350" s="73"/>
    </row>
    <row r="1351" ht="16.5" spans="1:13">
      <c r="A1351" s="80">
        <v>142</v>
      </c>
      <c r="B1351" s="38" t="s">
        <v>4194</v>
      </c>
      <c r="C1351" s="39" t="s">
        <v>279</v>
      </c>
      <c r="D1351" s="39" t="s">
        <v>4549</v>
      </c>
      <c r="E1351" s="38" t="str">
        <f t="shared" si="14"/>
        <v>142王俊国际经济与贸易</v>
      </c>
      <c r="F1351" s="39" t="s">
        <v>2778</v>
      </c>
      <c r="G1351" s="39" t="s">
        <v>146</v>
      </c>
      <c r="H1351" s="39" t="s">
        <v>146</v>
      </c>
      <c r="I1351" s="39" t="s">
        <v>147</v>
      </c>
      <c r="J1351" s="80" t="s">
        <v>4200</v>
      </c>
      <c r="K1351" s="80" t="s">
        <v>4550</v>
      </c>
      <c r="L1351" s="73" t="s">
        <v>4580</v>
      </c>
      <c r="M1351" s="73"/>
    </row>
    <row r="1352" ht="16.5" spans="1:13">
      <c r="A1352" s="80">
        <v>143</v>
      </c>
      <c r="B1352" s="38" t="s">
        <v>4194</v>
      </c>
      <c r="C1352" s="39" t="s">
        <v>4581</v>
      </c>
      <c r="D1352" s="39" t="s">
        <v>4549</v>
      </c>
      <c r="E1352" s="38" t="str">
        <f t="shared" si="14"/>
        <v>143蒲姝婷国际经济与贸易</v>
      </c>
      <c r="F1352" s="39" t="s">
        <v>2957</v>
      </c>
      <c r="G1352" s="39" t="s">
        <v>4582</v>
      </c>
      <c r="H1352" s="39" t="s">
        <v>4582</v>
      </c>
      <c r="I1352" s="39" t="s">
        <v>4583</v>
      </c>
      <c r="J1352" s="80" t="s">
        <v>4200</v>
      </c>
      <c r="K1352" s="80" t="s">
        <v>4550</v>
      </c>
      <c r="L1352" s="73" t="s">
        <v>4584</v>
      </c>
      <c r="M1352" s="73"/>
    </row>
    <row r="1353" ht="16.5" spans="1:13">
      <c r="A1353" s="80">
        <v>144</v>
      </c>
      <c r="B1353" s="38" t="s">
        <v>4194</v>
      </c>
      <c r="C1353" s="39" t="s">
        <v>4585</v>
      </c>
      <c r="D1353" s="39" t="s">
        <v>4549</v>
      </c>
      <c r="E1353" s="38" t="str">
        <f t="shared" si="14"/>
        <v>144薛昀仪国际经济与贸易</v>
      </c>
      <c r="F1353" s="39" t="s">
        <v>4586</v>
      </c>
      <c r="G1353" s="39" t="s">
        <v>4587</v>
      </c>
      <c r="H1353" s="39" t="s">
        <v>4587</v>
      </c>
      <c r="I1353" s="39" t="s">
        <v>4588</v>
      </c>
      <c r="J1353" s="80" t="s">
        <v>4200</v>
      </c>
      <c r="K1353" s="80" t="s">
        <v>4550</v>
      </c>
      <c r="L1353" s="73" t="s">
        <v>4589</v>
      </c>
      <c r="M1353" s="73"/>
    </row>
    <row r="1354" ht="16.5" spans="1:13">
      <c r="A1354" s="80">
        <v>145</v>
      </c>
      <c r="B1354" s="38" t="s">
        <v>4194</v>
      </c>
      <c r="C1354" s="39" t="s">
        <v>4590</v>
      </c>
      <c r="D1354" s="39" t="s">
        <v>4549</v>
      </c>
      <c r="E1354" s="38" t="str">
        <f t="shared" si="14"/>
        <v>145李萱国际经济与贸易</v>
      </c>
      <c r="F1354" s="39" t="s">
        <v>4591</v>
      </c>
      <c r="G1354" s="39" t="s">
        <v>4592</v>
      </c>
      <c r="H1354" s="39" t="s">
        <v>4592</v>
      </c>
      <c r="I1354" s="39" t="s">
        <v>4593</v>
      </c>
      <c r="J1354" s="80" t="s">
        <v>4200</v>
      </c>
      <c r="K1354" s="80" t="s">
        <v>4550</v>
      </c>
      <c r="L1354" s="73" t="s">
        <v>4594</v>
      </c>
      <c r="M1354" s="73"/>
    </row>
    <row r="1355" ht="16.5" spans="1:13">
      <c r="A1355" s="80">
        <v>146</v>
      </c>
      <c r="B1355" s="38" t="s">
        <v>4194</v>
      </c>
      <c r="C1355" s="39" t="s">
        <v>4595</v>
      </c>
      <c r="D1355" s="39" t="s">
        <v>4549</v>
      </c>
      <c r="E1355" s="38" t="str">
        <f t="shared" si="14"/>
        <v>146高洁国际经济与贸易</v>
      </c>
      <c r="F1355" s="39" t="s">
        <v>4596</v>
      </c>
      <c r="G1355" s="39" t="s">
        <v>4597</v>
      </c>
      <c r="H1355" s="39" t="s">
        <v>4597</v>
      </c>
      <c r="I1355" s="39" t="s">
        <v>3414</v>
      </c>
      <c r="J1355" s="80" t="s">
        <v>4200</v>
      </c>
      <c r="K1355" s="80" t="s">
        <v>4550</v>
      </c>
      <c r="L1355" s="73" t="s">
        <v>4598</v>
      </c>
      <c r="M1355" s="73"/>
    </row>
    <row r="1356" ht="16.5" spans="1:13">
      <c r="A1356" s="80">
        <v>147</v>
      </c>
      <c r="B1356" s="38" t="s">
        <v>4194</v>
      </c>
      <c r="C1356" s="39" t="s">
        <v>4599</v>
      </c>
      <c r="D1356" s="39" t="s">
        <v>4549</v>
      </c>
      <c r="E1356" s="38" t="str">
        <f t="shared" si="14"/>
        <v>147苏嘉豪国际经济与贸易</v>
      </c>
      <c r="F1356" s="39" t="s">
        <v>2851</v>
      </c>
      <c r="G1356" s="39" t="s">
        <v>50</v>
      </c>
      <c r="H1356" s="39" t="s">
        <v>50</v>
      </c>
      <c r="I1356" s="39" t="s">
        <v>51</v>
      </c>
      <c r="J1356" s="80" t="s">
        <v>4200</v>
      </c>
      <c r="K1356" s="80" t="s">
        <v>4550</v>
      </c>
      <c r="L1356" s="73" t="s">
        <v>4600</v>
      </c>
      <c r="M1356" s="73"/>
    </row>
    <row r="1357" ht="16.5" spans="1:13">
      <c r="A1357" s="80">
        <v>148</v>
      </c>
      <c r="B1357" s="38" t="s">
        <v>4194</v>
      </c>
      <c r="C1357" s="39" t="s">
        <v>4601</v>
      </c>
      <c r="D1357" s="39" t="s">
        <v>4549</v>
      </c>
      <c r="E1357" s="38" t="str">
        <f t="shared" si="14"/>
        <v>148刘欢国际经济与贸易</v>
      </c>
      <c r="F1357" s="39" t="s">
        <v>2680</v>
      </c>
      <c r="G1357" s="39" t="s">
        <v>65</v>
      </c>
      <c r="H1357" s="39" t="s">
        <v>65</v>
      </c>
      <c r="I1357" s="39" t="s">
        <v>66</v>
      </c>
      <c r="J1357" s="80" t="s">
        <v>4200</v>
      </c>
      <c r="K1357" s="80" t="s">
        <v>4550</v>
      </c>
      <c r="L1357" s="73" t="s">
        <v>4602</v>
      </c>
      <c r="M1357" s="73"/>
    </row>
    <row r="1358" ht="16.5" spans="1:13">
      <c r="A1358" s="80">
        <v>149</v>
      </c>
      <c r="B1358" s="38" t="s">
        <v>4194</v>
      </c>
      <c r="C1358" s="39" t="s">
        <v>4603</v>
      </c>
      <c r="D1358" s="39" t="s">
        <v>4549</v>
      </c>
      <c r="E1358" s="38" t="str">
        <f t="shared" si="14"/>
        <v>149张月红国际经济与贸易</v>
      </c>
      <c r="F1358" s="39" t="s">
        <v>3190</v>
      </c>
      <c r="G1358" s="39" t="s">
        <v>1383</v>
      </c>
      <c r="H1358" s="39" t="s">
        <v>1383</v>
      </c>
      <c r="I1358" s="39" t="s">
        <v>1384</v>
      </c>
      <c r="J1358" s="80" t="s">
        <v>4200</v>
      </c>
      <c r="K1358" s="80" t="s">
        <v>4550</v>
      </c>
      <c r="L1358" s="73" t="s">
        <v>4604</v>
      </c>
      <c r="M1358" s="73"/>
    </row>
    <row r="1359" ht="16.5" spans="1:13">
      <c r="A1359" s="80">
        <v>150</v>
      </c>
      <c r="B1359" s="38" t="s">
        <v>4194</v>
      </c>
      <c r="C1359" s="39" t="s">
        <v>4605</v>
      </c>
      <c r="D1359" s="39" t="s">
        <v>4549</v>
      </c>
      <c r="E1359" s="38" t="str">
        <f t="shared" si="14"/>
        <v>150刘可然国际经济与贸易</v>
      </c>
      <c r="F1359" s="39" t="s">
        <v>2615</v>
      </c>
      <c r="G1359" s="39" t="s">
        <v>331</v>
      </c>
      <c r="H1359" s="39" t="s">
        <v>331</v>
      </c>
      <c r="I1359" s="39" t="s">
        <v>332</v>
      </c>
      <c r="J1359" s="80" t="s">
        <v>4200</v>
      </c>
      <c r="K1359" s="80" t="s">
        <v>4550</v>
      </c>
      <c r="L1359" s="73" t="s">
        <v>4606</v>
      </c>
      <c r="M1359" s="73"/>
    </row>
    <row r="1360" ht="16.5" spans="1:13">
      <c r="A1360" s="80">
        <v>151</v>
      </c>
      <c r="B1360" s="38" t="s">
        <v>4194</v>
      </c>
      <c r="C1360" s="39" t="s">
        <v>4607</v>
      </c>
      <c r="D1360" s="39" t="s">
        <v>4549</v>
      </c>
      <c r="E1360" s="38" t="str">
        <f t="shared" si="14"/>
        <v>151张浩英国际经济与贸易</v>
      </c>
      <c r="F1360" s="39" t="s">
        <v>3569</v>
      </c>
      <c r="G1360" s="39" t="s">
        <v>35</v>
      </c>
      <c r="H1360" s="39" t="s">
        <v>35</v>
      </c>
      <c r="I1360" s="39" t="s">
        <v>36</v>
      </c>
      <c r="J1360" s="80" t="s">
        <v>4200</v>
      </c>
      <c r="K1360" s="80" t="s">
        <v>4550</v>
      </c>
      <c r="L1360" s="73" t="s">
        <v>4608</v>
      </c>
      <c r="M1360" s="73"/>
    </row>
    <row r="1361" ht="16.5" spans="1:13">
      <c r="A1361" s="80">
        <v>152</v>
      </c>
      <c r="B1361" s="38" t="s">
        <v>4194</v>
      </c>
      <c r="C1361" s="39" t="s">
        <v>4609</v>
      </c>
      <c r="D1361" s="39" t="s">
        <v>4549</v>
      </c>
      <c r="E1361" s="38" t="str">
        <f t="shared" si="14"/>
        <v>152孙芝英国际经济与贸易</v>
      </c>
      <c r="F1361" s="39" t="s">
        <v>2615</v>
      </c>
      <c r="G1361" s="39" t="s">
        <v>331</v>
      </c>
      <c r="H1361" s="39" t="s">
        <v>331</v>
      </c>
      <c r="I1361" s="39" t="s">
        <v>332</v>
      </c>
      <c r="J1361" s="80" t="s">
        <v>4200</v>
      </c>
      <c r="K1361" s="80" t="s">
        <v>4550</v>
      </c>
      <c r="L1361" s="73" t="s">
        <v>4610</v>
      </c>
      <c r="M1361" s="73"/>
    </row>
    <row r="1362" ht="16.5" spans="1:13">
      <c r="A1362" s="80">
        <v>153</v>
      </c>
      <c r="B1362" s="38" t="s">
        <v>4194</v>
      </c>
      <c r="C1362" s="39" t="s">
        <v>4611</v>
      </c>
      <c r="D1362" s="39" t="s">
        <v>4549</v>
      </c>
      <c r="E1362" s="38" t="str">
        <f t="shared" si="14"/>
        <v>153方思博国际经济与贸易</v>
      </c>
      <c r="F1362" s="39" t="s">
        <v>4612</v>
      </c>
      <c r="G1362" s="39" t="s">
        <v>4613</v>
      </c>
      <c r="H1362" s="39" t="s">
        <v>4613</v>
      </c>
      <c r="I1362" s="39" t="s">
        <v>4614</v>
      </c>
      <c r="J1362" s="80" t="s">
        <v>4200</v>
      </c>
      <c r="K1362" s="80" t="s">
        <v>4550</v>
      </c>
      <c r="L1362" s="73" t="s">
        <v>4615</v>
      </c>
      <c r="M1362" s="73"/>
    </row>
    <row r="1363" ht="16.5" spans="1:13">
      <c r="A1363" s="80">
        <v>154</v>
      </c>
      <c r="B1363" s="38" t="s">
        <v>4194</v>
      </c>
      <c r="C1363" s="39" t="s">
        <v>4616</v>
      </c>
      <c r="D1363" s="39" t="s">
        <v>4549</v>
      </c>
      <c r="E1363" s="38" t="str">
        <f t="shared" si="14"/>
        <v>154谢佩男国际经济与贸易</v>
      </c>
      <c r="F1363" s="39" t="s">
        <v>2639</v>
      </c>
      <c r="G1363" s="39" t="s">
        <v>2640</v>
      </c>
      <c r="H1363" s="39" t="s">
        <v>2640</v>
      </c>
      <c r="I1363" s="39" t="s">
        <v>1186</v>
      </c>
      <c r="J1363" s="80" t="s">
        <v>4200</v>
      </c>
      <c r="K1363" s="80" t="s">
        <v>4550</v>
      </c>
      <c r="L1363" s="73" t="s">
        <v>4617</v>
      </c>
      <c r="M1363" s="73"/>
    </row>
    <row r="1364" ht="16.5" spans="1:13">
      <c r="A1364" s="80">
        <v>155</v>
      </c>
      <c r="B1364" s="38" t="s">
        <v>4194</v>
      </c>
      <c r="C1364" s="39" t="s">
        <v>4618</v>
      </c>
      <c r="D1364" s="39" t="s">
        <v>4549</v>
      </c>
      <c r="E1364" s="38" t="str">
        <f t="shared" si="14"/>
        <v>155何炜斐国际经济与贸易</v>
      </c>
      <c r="F1364" s="39" t="s">
        <v>2708</v>
      </c>
      <c r="G1364" s="39" t="s">
        <v>100</v>
      </c>
      <c r="H1364" s="39" t="s">
        <v>100</v>
      </c>
      <c r="I1364" s="39" t="s">
        <v>101</v>
      </c>
      <c r="J1364" s="80" t="s">
        <v>4200</v>
      </c>
      <c r="K1364" s="80" t="s">
        <v>4550</v>
      </c>
      <c r="L1364" s="73" t="s">
        <v>4619</v>
      </c>
      <c r="M1364" s="73"/>
    </row>
    <row r="1365" ht="16.5" spans="1:13">
      <c r="A1365" s="80">
        <v>156</v>
      </c>
      <c r="B1365" s="38" t="s">
        <v>4194</v>
      </c>
      <c r="C1365" s="39" t="s">
        <v>4620</v>
      </c>
      <c r="D1365" s="39" t="s">
        <v>4549</v>
      </c>
      <c r="E1365" s="38" t="str">
        <f t="shared" si="14"/>
        <v>156王硕凯国际经济与贸易</v>
      </c>
      <c r="F1365" s="39" t="s">
        <v>2712</v>
      </c>
      <c r="G1365" s="39" t="s">
        <v>90</v>
      </c>
      <c r="H1365" s="39" t="s">
        <v>90</v>
      </c>
      <c r="I1365" s="39" t="s">
        <v>91</v>
      </c>
      <c r="J1365" s="80" t="s">
        <v>4200</v>
      </c>
      <c r="K1365" s="80" t="s">
        <v>4550</v>
      </c>
      <c r="L1365" s="73" t="s">
        <v>4621</v>
      </c>
      <c r="M1365" s="73"/>
    </row>
    <row r="1366" ht="16.5" spans="1:13">
      <c r="A1366" s="80">
        <v>157</v>
      </c>
      <c r="B1366" s="38" t="s">
        <v>4194</v>
      </c>
      <c r="C1366" s="39" t="s">
        <v>4622</v>
      </c>
      <c r="D1366" s="39" t="s">
        <v>4549</v>
      </c>
      <c r="E1366" s="38" t="str">
        <f t="shared" si="14"/>
        <v>157戚温碧国际经济与贸易</v>
      </c>
      <c r="F1366" s="39" t="s">
        <v>2680</v>
      </c>
      <c r="G1366" s="39" t="s">
        <v>65</v>
      </c>
      <c r="H1366" s="39" t="s">
        <v>65</v>
      </c>
      <c r="I1366" s="39" t="s">
        <v>66</v>
      </c>
      <c r="J1366" s="80" t="s">
        <v>4200</v>
      </c>
      <c r="K1366" s="80" t="s">
        <v>4550</v>
      </c>
      <c r="L1366" s="73" t="s">
        <v>4623</v>
      </c>
      <c r="M1366" s="73"/>
    </row>
    <row r="1367" ht="16.5" spans="1:13">
      <c r="A1367" s="80">
        <v>158</v>
      </c>
      <c r="B1367" s="38" t="s">
        <v>4194</v>
      </c>
      <c r="C1367" s="39" t="s">
        <v>4624</v>
      </c>
      <c r="D1367" s="39" t="s">
        <v>4549</v>
      </c>
      <c r="E1367" s="38" t="str">
        <f t="shared" si="14"/>
        <v>158张伦国际经济与贸易</v>
      </c>
      <c r="F1367" s="39" t="s">
        <v>3929</v>
      </c>
      <c r="G1367" s="39" t="s">
        <v>155</v>
      </c>
      <c r="H1367" s="39" t="s">
        <v>155</v>
      </c>
      <c r="I1367" s="39" t="s">
        <v>156</v>
      </c>
      <c r="J1367" s="80" t="s">
        <v>4200</v>
      </c>
      <c r="K1367" s="80" t="s">
        <v>4550</v>
      </c>
      <c r="L1367" s="73" t="s">
        <v>4625</v>
      </c>
      <c r="M1367" s="73"/>
    </row>
    <row r="1368" ht="16.5" spans="1:13">
      <c r="A1368" s="80">
        <v>159</v>
      </c>
      <c r="B1368" s="38" t="s">
        <v>4194</v>
      </c>
      <c r="C1368" s="39" t="s">
        <v>4626</v>
      </c>
      <c r="D1368" s="39" t="s">
        <v>4549</v>
      </c>
      <c r="E1368" s="38" t="str">
        <f t="shared" si="14"/>
        <v>159李晨波国际经济与贸易</v>
      </c>
      <c r="F1368" s="39" t="s">
        <v>2791</v>
      </c>
      <c r="G1368" s="39" t="s">
        <v>105</v>
      </c>
      <c r="H1368" s="39" t="s">
        <v>105</v>
      </c>
      <c r="I1368" s="39" t="s">
        <v>106</v>
      </c>
      <c r="J1368" s="80" t="s">
        <v>4200</v>
      </c>
      <c r="K1368" s="80" t="s">
        <v>4550</v>
      </c>
      <c r="L1368" s="73" t="s">
        <v>4627</v>
      </c>
      <c r="M1368" s="73"/>
    </row>
    <row r="1369" ht="16.5" spans="1:13">
      <c r="A1369" s="80">
        <v>160</v>
      </c>
      <c r="B1369" s="38" t="s">
        <v>4194</v>
      </c>
      <c r="C1369" s="39" t="s">
        <v>4628</v>
      </c>
      <c r="D1369" s="39" t="s">
        <v>4549</v>
      </c>
      <c r="E1369" s="38" t="str">
        <f t="shared" si="14"/>
        <v>160孙雨泉国际经济与贸易</v>
      </c>
      <c r="F1369" s="39" t="s">
        <v>3398</v>
      </c>
      <c r="G1369" s="39" t="s">
        <v>183</v>
      </c>
      <c r="H1369" s="39" t="s">
        <v>183</v>
      </c>
      <c r="I1369" s="39" t="s">
        <v>184</v>
      </c>
      <c r="J1369" s="80" t="s">
        <v>4200</v>
      </c>
      <c r="K1369" s="80" t="s">
        <v>4550</v>
      </c>
      <c r="L1369" s="73" t="s">
        <v>4629</v>
      </c>
      <c r="M1369" s="73"/>
    </row>
    <row r="1370" ht="16.5" spans="1:13">
      <c r="A1370" s="80">
        <v>161</v>
      </c>
      <c r="B1370" s="38" t="s">
        <v>4194</v>
      </c>
      <c r="C1370" s="39" t="s">
        <v>4630</v>
      </c>
      <c r="D1370" s="39" t="s">
        <v>4549</v>
      </c>
      <c r="E1370" s="38" t="str">
        <f t="shared" si="14"/>
        <v>161林丹国际经济与贸易</v>
      </c>
      <c r="F1370" s="39" t="s">
        <v>3404</v>
      </c>
      <c r="G1370" s="39" t="s">
        <v>1274</v>
      </c>
      <c r="H1370" s="39" t="s">
        <v>1274</v>
      </c>
      <c r="I1370" s="39" t="s">
        <v>1275</v>
      </c>
      <c r="J1370" s="80" t="s">
        <v>4200</v>
      </c>
      <c r="K1370" s="80" t="s">
        <v>4550</v>
      </c>
      <c r="L1370" s="73" t="s">
        <v>4631</v>
      </c>
      <c r="M1370" s="73"/>
    </row>
    <row r="1371" ht="16.5" spans="1:13">
      <c r="A1371" s="80">
        <v>162</v>
      </c>
      <c r="B1371" s="38" t="s">
        <v>4194</v>
      </c>
      <c r="C1371" s="39" t="s">
        <v>4632</v>
      </c>
      <c r="D1371" s="39" t="s">
        <v>4549</v>
      </c>
      <c r="E1371" s="38" t="str">
        <f t="shared" si="14"/>
        <v>162黄淳朴国际经济与贸易</v>
      </c>
      <c r="F1371" s="39" t="s">
        <v>2611</v>
      </c>
      <c r="G1371" s="39" t="s">
        <v>281</v>
      </c>
      <c r="H1371" s="39" t="s">
        <v>281</v>
      </c>
      <c r="I1371" s="39" t="s">
        <v>282</v>
      </c>
      <c r="J1371" s="80" t="s">
        <v>4200</v>
      </c>
      <c r="K1371" s="80" t="s">
        <v>4550</v>
      </c>
      <c r="L1371" s="73" t="s">
        <v>4633</v>
      </c>
      <c r="M1371" s="73"/>
    </row>
    <row r="1372" ht="16.5" spans="1:13">
      <c r="A1372" s="80">
        <v>163</v>
      </c>
      <c r="B1372" s="38" t="s">
        <v>4194</v>
      </c>
      <c r="C1372" s="39" t="s">
        <v>4634</v>
      </c>
      <c r="D1372" s="39" t="s">
        <v>4549</v>
      </c>
      <c r="E1372" s="38" t="str">
        <f t="shared" si="14"/>
        <v>163邱彦国际经济与贸易</v>
      </c>
      <c r="F1372" s="39" t="s">
        <v>4635</v>
      </c>
      <c r="G1372" s="39" t="s">
        <v>4636</v>
      </c>
      <c r="H1372" s="39" t="s">
        <v>4636</v>
      </c>
      <c r="I1372" s="39" t="s">
        <v>4637</v>
      </c>
      <c r="J1372" s="80" t="s">
        <v>4200</v>
      </c>
      <c r="K1372" s="80" t="s">
        <v>4550</v>
      </c>
      <c r="L1372" s="73" t="s">
        <v>4638</v>
      </c>
      <c r="M1372" s="73"/>
    </row>
    <row r="1373" ht="16.5" spans="1:13">
      <c r="A1373" s="85">
        <v>164</v>
      </c>
      <c r="B1373" s="38" t="s">
        <v>4194</v>
      </c>
      <c r="C1373" s="39" t="s">
        <v>4639</v>
      </c>
      <c r="D1373" s="39" t="s">
        <v>4549</v>
      </c>
      <c r="E1373" s="38" t="str">
        <f t="shared" si="14"/>
        <v>164黄宇健国际经济与贸易</v>
      </c>
      <c r="F1373" s="39" t="s">
        <v>4640</v>
      </c>
      <c r="G1373" s="39" t="s">
        <v>4641</v>
      </c>
      <c r="H1373" s="39" t="s">
        <v>4641</v>
      </c>
      <c r="I1373" s="39" t="s">
        <v>4642</v>
      </c>
      <c r="J1373" s="85" t="s">
        <v>4200</v>
      </c>
      <c r="K1373" s="85" t="s">
        <v>4550</v>
      </c>
      <c r="L1373" s="86" t="s">
        <v>4643</v>
      </c>
      <c r="M1373" s="86"/>
    </row>
    <row r="1374" ht="16.5" spans="1:13">
      <c r="A1374" s="85">
        <v>165</v>
      </c>
      <c r="B1374" s="38" t="s">
        <v>4194</v>
      </c>
      <c r="C1374" s="39" t="s">
        <v>4644</v>
      </c>
      <c r="D1374" s="39" t="s">
        <v>4549</v>
      </c>
      <c r="E1374" s="38" t="str">
        <f t="shared" si="14"/>
        <v>165陈嘉靖国际经济与贸易</v>
      </c>
      <c r="F1374" s="39" t="s">
        <v>4645</v>
      </c>
      <c r="G1374" s="39" t="s">
        <v>4646</v>
      </c>
      <c r="H1374" s="39" t="s">
        <v>4646</v>
      </c>
      <c r="I1374" s="39" t="s">
        <v>4647</v>
      </c>
      <c r="J1374" s="85" t="s">
        <v>4200</v>
      </c>
      <c r="K1374" s="85" t="s">
        <v>4550</v>
      </c>
      <c r="L1374" s="86" t="s">
        <v>4648</v>
      </c>
      <c r="M1374" s="86"/>
    </row>
    <row r="1375" ht="16.5" spans="1:13">
      <c r="A1375" s="80">
        <v>166</v>
      </c>
      <c r="B1375" s="38" t="s">
        <v>4194</v>
      </c>
      <c r="C1375" s="39" t="s">
        <v>4649</v>
      </c>
      <c r="D1375" s="39" t="s">
        <v>4549</v>
      </c>
      <c r="E1375" s="38" t="str">
        <f t="shared" si="14"/>
        <v>166冯德琴国际经济与贸易</v>
      </c>
      <c r="F1375" s="39" t="s">
        <v>4650</v>
      </c>
      <c r="G1375" s="39" t="s">
        <v>4651</v>
      </c>
      <c r="H1375" s="39" t="s">
        <v>4651</v>
      </c>
      <c r="I1375" s="39" t="s">
        <v>4652</v>
      </c>
      <c r="J1375" s="80" t="s">
        <v>4200</v>
      </c>
      <c r="K1375" s="80" t="s">
        <v>4550</v>
      </c>
      <c r="L1375" s="73" t="s">
        <v>4653</v>
      </c>
      <c r="M1375" s="73"/>
    </row>
    <row r="1376" ht="16.5" spans="1:13">
      <c r="A1376" s="80">
        <v>167</v>
      </c>
      <c r="B1376" s="38" t="s">
        <v>4194</v>
      </c>
      <c r="C1376" s="39" t="s">
        <v>4654</v>
      </c>
      <c r="D1376" s="39" t="s">
        <v>4549</v>
      </c>
      <c r="E1376" s="38" t="str">
        <f t="shared" si="14"/>
        <v>167李文艺国际经济与贸易</v>
      </c>
      <c r="F1376" s="39" t="s">
        <v>4655</v>
      </c>
      <c r="G1376" s="39" t="s">
        <v>4656</v>
      </c>
      <c r="H1376" s="39" t="s">
        <v>4656</v>
      </c>
      <c r="I1376" s="39" t="s">
        <v>4657</v>
      </c>
      <c r="J1376" s="80" t="s">
        <v>4200</v>
      </c>
      <c r="K1376" s="80" t="s">
        <v>4550</v>
      </c>
      <c r="L1376" s="73" t="s">
        <v>4658</v>
      </c>
      <c r="M1376" s="73"/>
    </row>
    <row r="1377" ht="16.5" spans="1:13">
      <c r="A1377" s="85">
        <v>168</v>
      </c>
      <c r="B1377" s="38" t="s">
        <v>4194</v>
      </c>
      <c r="C1377" s="39" t="s">
        <v>4659</v>
      </c>
      <c r="D1377" s="39" t="s">
        <v>4549</v>
      </c>
      <c r="E1377" s="38" t="str">
        <f t="shared" si="14"/>
        <v>168陈怡洁国际经济与贸易</v>
      </c>
      <c r="F1377" s="39" t="s">
        <v>4302</v>
      </c>
      <c r="G1377" s="39" t="s">
        <v>1244</v>
      </c>
      <c r="H1377" s="39" t="s">
        <v>1244</v>
      </c>
      <c r="I1377" s="39" t="s">
        <v>434</v>
      </c>
      <c r="J1377" s="85" t="s">
        <v>4200</v>
      </c>
      <c r="K1377" s="85" t="s">
        <v>4550</v>
      </c>
      <c r="L1377" s="86" t="s">
        <v>4660</v>
      </c>
      <c r="M1377" s="86"/>
    </row>
    <row r="1378" ht="16.5" spans="1:13">
      <c r="A1378" s="80">
        <v>169</v>
      </c>
      <c r="B1378" s="38" t="s">
        <v>4194</v>
      </c>
      <c r="C1378" s="39" t="s">
        <v>4661</v>
      </c>
      <c r="D1378" s="39" t="s">
        <v>4549</v>
      </c>
      <c r="E1378" s="38" t="str">
        <f t="shared" si="14"/>
        <v>169郑依敏国际经济与贸易</v>
      </c>
      <c r="F1378" s="39" t="s">
        <v>2747</v>
      </c>
      <c r="G1378" s="39" t="s">
        <v>2748</v>
      </c>
      <c r="H1378" s="39" t="s">
        <v>2748</v>
      </c>
      <c r="I1378" s="39" t="s">
        <v>2749</v>
      </c>
      <c r="J1378" s="80" t="s">
        <v>4200</v>
      </c>
      <c r="K1378" s="80" t="s">
        <v>4550</v>
      </c>
      <c r="L1378" s="73" t="s">
        <v>4662</v>
      </c>
      <c r="M1378" s="73"/>
    </row>
    <row r="1379" ht="16.5" spans="1:13">
      <c r="A1379" s="80">
        <v>170</v>
      </c>
      <c r="B1379" s="38" t="s">
        <v>4194</v>
      </c>
      <c r="C1379" s="39" t="s">
        <v>4663</v>
      </c>
      <c r="D1379" s="39" t="s">
        <v>4549</v>
      </c>
      <c r="E1379" s="38" t="str">
        <f t="shared" si="14"/>
        <v>170陈亦俊国际经济与贸易</v>
      </c>
      <c r="F1379" s="39" t="s">
        <v>2721</v>
      </c>
      <c r="G1379" s="39" t="s">
        <v>75</v>
      </c>
      <c r="H1379" s="39" t="s">
        <v>75</v>
      </c>
      <c r="I1379" s="39" t="s">
        <v>76</v>
      </c>
      <c r="J1379" s="80" t="s">
        <v>4200</v>
      </c>
      <c r="K1379" s="80" t="s">
        <v>4550</v>
      </c>
      <c r="L1379" s="73" t="s">
        <v>4664</v>
      </c>
      <c r="M1379" s="73"/>
    </row>
    <row r="1380" ht="16.5" spans="1:13">
      <c r="A1380" s="80">
        <v>171</v>
      </c>
      <c r="B1380" s="38" t="s">
        <v>4194</v>
      </c>
      <c r="C1380" s="39" t="s">
        <v>4665</v>
      </c>
      <c r="D1380" s="39" t="s">
        <v>4549</v>
      </c>
      <c r="E1380" s="38" t="str">
        <f t="shared" si="14"/>
        <v>171石川国际经济与贸易</v>
      </c>
      <c r="F1380" s="39" t="s">
        <v>3095</v>
      </c>
      <c r="G1380" s="39" t="s">
        <v>3096</v>
      </c>
      <c r="H1380" s="39" t="s">
        <v>3096</v>
      </c>
      <c r="I1380" s="39" t="s">
        <v>1200</v>
      </c>
      <c r="J1380" s="80" t="s">
        <v>4200</v>
      </c>
      <c r="K1380" s="80" t="s">
        <v>4550</v>
      </c>
      <c r="L1380" s="73" t="s">
        <v>4666</v>
      </c>
      <c r="M1380" s="73"/>
    </row>
    <row r="1381" ht="16.5" spans="1:13">
      <c r="A1381" s="80">
        <v>172</v>
      </c>
      <c r="B1381" s="38" t="s">
        <v>4194</v>
      </c>
      <c r="C1381" s="39" t="s">
        <v>4667</v>
      </c>
      <c r="D1381" s="39" t="s">
        <v>4549</v>
      </c>
      <c r="E1381" s="38" t="str">
        <f t="shared" si="14"/>
        <v>172严诗珂国际经济与贸易</v>
      </c>
      <c r="F1381" s="39" t="s">
        <v>3059</v>
      </c>
      <c r="G1381" s="39" t="s">
        <v>55</v>
      </c>
      <c r="H1381" s="39" t="s">
        <v>55</v>
      </c>
      <c r="I1381" s="39" t="s">
        <v>56</v>
      </c>
      <c r="J1381" s="80" t="s">
        <v>4200</v>
      </c>
      <c r="K1381" s="80" t="s">
        <v>4550</v>
      </c>
      <c r="L1381" s="73" t="s">
        <v>4668</v>
      </c>
      <c r="M1381" s="73"/>
    </row>
    <row r="1382" ht="16.5" spans="1:13">
      <c r="A1382" s="80">
        <v>173</v>
      </c>
      <c r="B1382" s="38" t="s">
        <v>4194</v>
      </c>
      <c r="C1382" s="39" t="s">
        <v>4669</v>
      </c>
      <c r="D1382" s="39" t="s">
        <v>4549</v>
      </c>
      <c r="E1382" s="38" t="str">
        <f t="shared" si="14"/>
        <v>173应霞国际经济与贸易</v>
      </c>
      <c r="F1382" s="39" t="s">
        <v>2963</v>
      </c>
      <c r="G1382" s="39" t="s">
        <v>443</v>
      </c>
      <c r="H1382" s="39" t="s">
        <v>443</v>
      </c>
      <c r="I1382" s="39" t="s">
        <v>444</v>
      </c>
      <c r="J1382" s="80" t="s">
        <v>4200</v>
      </c>
      <c r="K1382" s="80" t="s">
        <v>4550</v>
      </c>
      <c r="L1382" s="73" t="s">
        <v>4670</v>
      </c>
      <c r="M1382" s="73"/>
    </row>
    <row r="1383" ht="16.5" spans="1:13">
      <c r="A1383" s="80">
        <v>174</v>
      </c>
      <c r="B1383" s="38" t="s">
        <v>4194</v>
      </c>
      <c r="C1383" s="39" t="s">
        <v>4671</v>
      </c>
      <c r="D1383" s="39" t="s">
        <v>4549</v>
      </c>
      <c r="E1383" s="38" t="str">
        <f t="shared" si="14"/>
        <v>174施熠国际经济与贸易</v>
      </c>
      <c r="F1383" s="39" t="s">
        <v>2743</v>
      </c>
      <c r="G1383" s="39" t="s">
        <v>200</v>
      </c>
      <c r="H1383" s="39" t="s">
        <v>200</v>
      </c>
      <c r="I1383" s="39" t="s">
        <v>201</v>
      </c>
      <c r="J1383" s="80" t="s">
        <v>4200</v>
      </c>
      <c r="K1383" s="80" t="s">
        <v>4550</v>
      </c>
      <c r="L1383" s="73" t="s">
        <v>4672</v>
      </c>
      <c r="M1383" s="73"/>
    </row>
    <row r="1384" ht="16.5" spans="1:13">
      <c r="A1384" s="80">
        <v>175</v>
      </c>
      <c r="B1384" s="38" t="s">
        <v>4194</v>
      </c>
      <c r="C1384" s="39" t="s">
        <v>4673</v>
      </c>
      <c r="D1384" s="39" t="s">
        <v>4549</v>
      </c>
      <c r="E1384" s="38" t="str">
        <f t="shared" si="14"/>
        <v>175金羽丹国际经济与贸易</v>
      </c>
      <c r="F1384" s="39" t="s">
        <v>2675</v>
      </c>
      <c r="G1384" s="39" t="s">
        <v>549</v>
      </c>
      <c r="H1384" s="39" t="s">
        <v>549</v>
      </c>
      <c r="I1384" s="39" t="s">
        <v>478</v>
      </c>
      <c r="J1384" s="80" t="s">
        <v>4200</v>
      </c>
      <c r="K1384" s="80" t="s">
        <v>4550</v>
      </c>
      <c r="L1384" s="73" t="s">
        <v>4674</v>
      </c>
      <c r="M1384" s="73"/>
    </row>
    <row r="1385" ht="16.5" spans="1:13">
      <c r="A1385" s="80">
        <v>176</v>
      </c>
      <c r="B1385" s="38" t="s">
        <v>4194</v>
      </c>
      <c r="C1385" s="39" t="s">
        <v>4675</v>
      </c>
      <c r="D1385" s="39" t="s">
        <v>4549</v>
      </c>
      <c r="E1385" s="38" t="str">
        <f t="shared" si="14"/>
        <v>176何舒畅国际经济与贸易</v>
      </c>
      <c r="F1385" s="39" t="s">
        <v>114</v>
      </c>
      <c r="G1385" s="39" t="s">
        <v>115</v>
      </c>
      <c r="H1385" s="39" t="s">
        <v>115</v>
      </c>
      <c r="I1385" s="39" t="s">
        <v>4676</v>
      </c>
      <c r="J1385" s="80" t="s">
        <v>4200</v>
      </c>
      <c r="K1385" s="80" t="s">
        <v>4550</v>
      </c>
      <c r="L1385" s="73" t="s">
        <v>4677</v>
      </c>
      <c r="M1385" s="73"/>
    </row>
    <row r="1386" ht="16.5" spans="1:13">
      <c r="A1386" s="80">
        <v>177</v>
      </c>
      <c r="B1386" s="38" t="s">
        <v>4194</v>
      </c>
      <c r="C1386" s="39" t="s">
        <v>4678</v>
      </c>
      <c r="D1386" s="39" t="s">
        <v>4549</v>
      </c>
      <c r="E1386" s="38" t="str">
        <f t="shared" si="14"/>
        <v>177陈姣姣国际经济与贸易</v>
      </c>
      <c r="F1386" s="39" t="s">
        <v>2090</v>
      </c>
      <c r="G1386" s="39" t="s">
        <v>698</v>
      </c>
      <c r="H1386" s="39" t="s">
        <v>698</v>
      </c>
      <c r="I1386" s="39" t="s">
        <v>699</v>
      </c>
      <c r="J1386" s="80" t="s">
        <v>4200</v>
      </c>
      <c r="K1386" s="80" t="s">
        <v>4550</v>
      </c>
      <c r="L1386" s="73" t="s">
        <v>4679</v>
      </c>
      <c r="M1386" s="73"/>
    </row>
    <row r="1387" ht="16.5" spans="1:13">
      <c r="A1387" s="80">
        <v>178</v>
      </c>
      <c r="B1387" s="38" t="s">
        <v>4194</v>
      </c>
      <c r="C1387" s="39" t="s">
        <v>4680</v>
      </c>
      <c r="D1387" s="39" t="s">
        <v>4549</v>
      </c>
      <c r="E1387" s="38" t="str">
        <f t="shared" si="14"/>
        <v>178陈旭宣国际经济与贸易</v>
      </c>
      <c r="F1387" s="39" t="s">
        <v>4681</v>
      </c>
      <c r="G1387" s="39" t="s">
        <v>276</v>
      </c>
      <c r="H1387" s="39" t="s">
        <v>276</v>
      </c>
      <c r="I1387" s="39" t="s">
        <v>4173</v>
      </c>
      <c r="J1387" s="80" t="s">
        <v>4200</v>
      </c>
      <c r="K1387" s="80" t="s">
        <v>4550</v>
      </c>
      <c r="L1387" s="73" t="s">
        <v>4682</v>
      </c>
      <c r="M1387" s="73"/>
    </row>
    <row r="1388" ht="16.5" spans="1:13">
      <c r="A1388" s="80">
        <v>179</v>
      </c>
      <c r="B1388" s="38" t="s">
        <v>4194</v>
      </c>
      <c r="C1388" s="73" t="s">
        <v>4683</v>
      </c>
      <c r="D1388" s="73" t="s">
        <v>4549</v>
      </c>
      <c r="E1388" s="38" t="str">
        <f t="shared" si="14"/>
        <v>179雷齐宇国际经济与贸易</v>
      </c>
      <c r="F1388" s="39" t="s">
        <v>3789</v>
      </c>
      <c r="G1388" s="39" t="s">
        <v>3790</v>
      </c>
      <c r="H1388" s="39" t="s">
        <v>3790</v>
      </c>
      <c r="I1388" s="39" t="s">
        <v>1448</v>
      </c>
      <c r="J1388" s="80" t="s">
        <v>4200</v>
      </c>
      <c r="K1388" s="80" t="s">
        <v>4550</v>
      </c>
      <c r="L1388" s="73" t="s">
        <v>4684</v>
      </c>
      <c r="M1388" s="73"/>
    </row>
    <row r="1389" ht="16.5" spans="1:13">
      <c r="A1389" s="80">
        <v>180</v>
      </c>
      <c r="B1389" s="38" t="s">
        <v>4194</v>
      </c>
      <c r="C1389" s="73" t="s">
        <v>4685</v>
      </c>
      <c r="D1389" s="39" t="s">
        <v>4549</v>
      </c>
      <c r="E1389" s="38" t="str">
        <f t="shared" si="14"/>
        <v>180黄诗圆国际经济与贸易</v>
      </c>
      <c r="F1389" s="39" t="s">
        <v>4574</v>
      </c>
      <c r="G1389" s="39" t="s">
        <v>2381</v>
      </c>
      <c r="H1389" s="39" t="s">
        <v>2381</v>
      </c>
      <c r="I1389" s="39" t="s">
        <v>2382</v>
      </c>
      <c r="J1389" s="80" t="s">
        <v>4200</v>
      </c>
      <c r="K1389" s="80" t="s">
        <v>4550</v>
      </c>
      <c r="L1389" s="73" t="s">
        <v>4686</v>
      </c>
      <c r="M1389" s="73"/>
    </row>
    <row r="1390" ht="16.5" spans="1:13">
      <c r="A1390" s="80">
        <v>181</v>
      </c>
      <c r="B1390" s="38" t="s">
        <v>4194</v>
      </c>
      <c r="C1390" s="73" t="s">
        <v>4687</v>
      </c>
      <c r="D1390" s="73" t="s">
        <v>4549</v>
      </c>
      <c r="E1390" s="38" t="str">
        <f t="shared" si="14"/>
        <v>181沈露嘉国际经济与贸易</v>
      </c>
      <c r="F1390" s="39" t="s">
        <v>1097</v>
      </c>
      <c r="G1390" s="39" t="s">
        <v>1098</v>
      </c>
      <c r="H1390" s="39" t="s">
        <v>1098</v>
      </c>
      <c r="I1390" s="39" t="s">
        <v>516</v>
      </c>
      <c r="J1390" s="80" t="s">
        <v>4200</v>
      </c>
      <c r="K1390" s="80" t="s">
        <v>4550</v>
      </c>
      <c r="L1390" s="73" t="s">
        <v>4688</v>
      </c>
      <c r="M1390" s="73"/>
    </row>
    <row r="1391" ht="16.5" spans="1:13">
      <c r="A1391" s="85">
        <v>182</v>
      </c>
      <c r="B1391" s="38" t="s">
        <v>4194</v>
      </c>
      <c r="C1391" s="86" t="s">
        <v>4689</v>
      </c>
      <c r="D1391" s="86" t="s">
        <v>4549</v>
      </c>
      <c r="E1391" s="38" t="str">
        <f t="shared" si="14"/>
        <v>182胡盛荣国际经济与贸易</v>
      </c>
      <c r="F1391" s="39" t="s">
        <v>2753</v>
      </c>
      <c r="G1391" s="39" t="s">
        <v>28</v>
      </c>
      <c r="H1391" s="39" t="s">
        <v>28</v>
      </c>
      <c r="I1391" s="39" t="s">
        <v>29</v>
      </c>
      <c r="J1391" s="85" t="s">
        <v>4200</v>
      </c>
      <c r="K1391" s="85" t="s">
        <v>4550</v>
      </c>
      <c r="L1391" s="86" t="s">
        <v>4690</v>
      </c>
      <c r="M1391" s="86"/>
    </row>
    <row r="1392" ht="16.5" spans="1:13">
      <c r="A1392" s="80">
        <v>183</v>
      </c>
      <c r="B1392" s="38" t="s">
        <v>4194</v>
      </c>
      <c r="C1392" s="73" t="s">
        <v>4691</v>
      </c>
      <c r="D1392" s="73" t="s">
        <v>4549</v>
      </c>
      <c r="E1392" s="38" t="str">
        <f t="shared" si="14"/>
        <v>183唐建蓉国际经济与贸易</v>
      </c>
      <c r="F1392" s="39" t="s">
        <v>3215</v>
      </c>
      <c r="G1392" s="39" t="s">
        <v>3216</v>
      </c>
      <c r="H1392" s="39" t="s">
        <v>3216</v>
      </c>
      <c r="I1392" s="39" t="s">
        <v>4692</v>
      </c>
      <c r="J1392" s="80" t="s">
        <v>4200</v>
      </c>
      <c r="K1392" s="80" t="s">
        <v>4550</v>
      </c>
      <c r="L1392" s="73" t="s">
        <v>4693</v>
      </c>
      <c r="M1392" s="73"/>
    </row>
    <row r="1393" ht="16.5" spans="1:13">
      <c r="A1393" s="80">
        <v>184</v>
      </c>
      <c r="B1393" s="38" t="s">
        <v>4194</v>
      </c>
      <c r="C1393" s="73" t="s">
        <v>4694</v>
      </c>
      <c r="D1393" s="73" t="s">
        <v>4549</v>
      </c>
      <c r="E1393" s="38" t="str">
        <f t="shared" si="14"/>
        <v>184张若楠国际经济与贸易</v>
      </c>
      <c r="F1393" s="39" t="s">
        <v>4695</v>
      </c>
      <c r="G1393" s="39" t="s">
        <v>4696</v>
      </c>
      <c r="H1393" s="39" t="s">
        <v>4696</v>
      </c>
      <c r="I1393" s="39" t="s">
        <v>4697</v>
      </c>
      <c r="J1393" s="80" t="s">
        <v>4200</v>
      </c>
      <c r="K1393" s="80" t="s">
        <v>4550</v>
      </c>
      <c r="L1393" s="73" t="s">
        <v>4698</v>
      </c>
      <c r="M1393" s="73"/>
    </row>
    <row r="1394" ht="16.5" spans="1:13">
      <c r="A1394" s="80">
        <v>185</v>
      </c>
      <c r="B1394" s="38" t="s">
        <v>4194</v>
      </c>
      <c r="C1394" s="73" t="s">
        <v>4699</v>
      </c>
      <c r="D1394" s="73" t="s">
        <v>4549</v>
      </c>
      <c r="E1394" s="38" t="str">
        <f t="shared" si="14"/>
        <v>185叶阳国际经济与贸易</v>
      </c>
      <c r="F1394" s="39" t="s">
        <v>4700</v>
      </c>
      <c r="G1394" s="39" t="s">
        <v>4701</v>
      </c>
      <c r="H1394" s="39" t="s">
        <v>4701</v>
      </c>
      <c r="I1394" s="39" t="s">
        <v>4702</v>
      </c>
      <c r="J1394" s="80" t="s">
        <v>4200</v>
      </c>
      <c r="K1394" s="80" t="s">
        <v>4550</v>
      </c>
      <c r="L1394" s="73" t="s">
        <v>4703</v>
      </c>
      <c r="M1394" s="73"/>
    </row>
    <row r="1395" ht="16.5" spans="1:13">
      <c r="A1395" s="80">
        <v>186</v>
      </c>
      <c r="B1395" s="38" t="s">
        <v>4194</v>
      </c>
      <c r="C1395" s="73" t="s">
        <v>4704</v>
      </c>
      <c r="D1395" s="73" t="s">
        <v>4549</v>
      </c>
      <c r="E1395" s="38" t="str">
        <f t="shared" si="14"/>
        <v>186徐静国际经济与贸易</v>
      </c>
      <c r="F1395" s="39" t="s">
        <v>4705</v>
      </c>
      <c r="G1395" s="39" t="s">
        <v>1402</v>
      </c>
      <c r="H1395" s="39" t="s">
        <v>1402</v>
      </c>
      <c r="I1395" s="39" t="s">
        <v>4706</v>
      </c>
      <c r="J1395" s="80" t="s">
        <v>4200</v>
      </c>
      <c r="K1395" s="80" t="s">
        <v>4550</v>
      </c>
      <c r="L1395" s="73" t="s">
        <v>4707</v>
      </c>
      <c r="M1395" s="73"/>
    </row>
    <row r="1396" ht="16.5" spans="1:13">
      <c r="A1396" s="80">
        <v>187</v>
      </c>
      <c r="B1396" s="38" t="s">
        <v>4194</v>
      </c>
      <c r="C1396" s="73" t="s">
        <v>4708</v>
      </c>
      <c r="D1396" s="73" t="s">
        <v>4549</v>
      </c>
      <c r="E1396" s="38" t="str">
        <f t="shared" si="14"/>
        <v>187闵璐国际经济与贸易</v>
      </c>
      <c r="F1396" s="39" t="s">
        <v>4709</v>
      </c>
      <c r="G1396" s="39" t="s">
        <v>4710</v>
      </c>
      <c r="H1396" s="39" t="s">
        <v>4710</v>
      </c>
      <c r="I1396" s="39" t="s">
        <v>4711</v>
      </c>
      <c r="J1396" s="80" t="s">
        <v>4200</v>
      </c>
      <c r="K1396" s="80" t="s">
        <v>4550</v>
      </c>
      <c r="L1396" s="73" t="s">
        <v>4712</v>
      </c>
      <c r="M1396" s="73"/>
    </row>
    <row r="1397" ht="16.5" spans="1:13">
      <c r="A1397" s="80">
        <v>188</v>
      </c>
      <c r="B1397" s="38" t="s">
        <v>4194</v>
      </c>
      <c r="C1397" s="73" t="s">
        <v>4713</v>
      </c>
      <c r="D1397" s="73" t="s">
        <v>4549</v>
      </c>
      <c r="E1397" s="38" t="str">
        <f t="shared" si="14"/>
        <v>188吴其超国际经济与贸易</v>
      </c>
      <c r="F1397" s="39" t="s">
        <v>4714</v>
      </c>
      <c r="G1397" s="39" t="s">
        <v>4715</v>
      </c>
      <c r="H1397" s="39" t="s">
        <v>4715</v>
      </c>
      <c r="I1397" s="39" t="s">
        <v>1464</v>
      </c>
      <c r="J1397" s="80" t="s">
        <v>4200</v>
      </c>
      <c r="K1397" s="80" t="s">
        <v>4550</v>
      </c>
      <c r="L1397" s="73" t="s">
        <v>4716</v>
      </c>
      <c r="M1397" s="73"/>
    </row>
    <row r="1398" ht="16.5" spans="1:13">
      <c r="A1398" s="80">
        <v>189</v>
      </c>
      <c r="B1398" s="38" t="s">
        <v>4194</v>
      </c>
      <c r="C1398" s="73" t="s">
        <v>4717</v>
      </c>
      <c r="D1398" s="73" t="s">
        <v>4549</v>
      </c>
      <c r="E1398" s="38" t="str">
        <f t="shared" si="14"/>
        <v>189唐栋国际经济与贸易</v>
      </c>
      <c r="F1398" s="39" t="s">
        <v>3315</v>
      </c>
      <c r="G1398" s="39" t="s">
        <v>692</v>
      </c>
      <c r="H1398" s="39" t="s">
        <v>692</v>
      </c>
      <c r="I1398" s="39" t="s">
        <v>693</v>
      </c>
      <c r="J1398" s="80" t="s">
        <v>4200</v>
      </c>
      <c r="K1398" s="80" t="s">
        <v>4550</v>
      </c>
      <c r="L1398" s="73" t="s">
        <v>4718</v>
      </c>
      <c r="M1398" s="73"/>
    </row>
    <row r="1399" ht="16.5" spans="1:13">
      <c r="A1399" s="80">
        <v>190</v>
      </c>
      <c r="B1399" s="38" t="s">
        <v>4194</v>
      </c>
      <c r="C1399" s="73" t="s">
        <v>4719</v>
      </c>
      <c r="D1399" s="73" t="s">
        <v>4549</v>
      </c>
      <c r="E1399" s="38" t="str">
        <f t="shared" si="14"/>
        <v>190陈灿国际经济与贸易</v>
      </c>
      <c r="F1399" s="39" t="s">
        <v>2684</v>
      </c>
      <c r="G1399" s="39" t="s">
        <v>179</v>
      </c>
      <c r="H1399" s="39" t="s">
        <v>179</v>
      </c>
      <c r="I1399" s="39" t="s">
        <v>180</v>
      </c>
      <c r="J1399" s="80" t="s">
        <v>4200</v>
      </c>
      <c r="K1399" s="80" t="s">
        <v>4550</v>
      </c>
      <c r="L1399" s="73" t="s">
        <v>4720</v>
      </c>
      <c r="M1399" s="73"/>
    </row>
    <row r="1400" ht="16.5" spans="1:13">
      <c r="A1400" s="80">
        <v>191</v>
      </c>
      <c r="B1400" s="38" t="s">
        <v>4194</v>
      </c>
      <c r="C1400" s="73" t="s">
        <v>4721</v>
      </c>
      <c r="D1400" s="73" t="s">
        <v>4549</v>
      </c>
      <c r="E1400" s="38" t="str">
        <f t="shared" si="14"/>
        <v>191赵琪国际经济与贸易</v>
      </c>
      <c r="F1400" s="39" t="s">
        <v>3160</v>
      </c>
      <c r="G1400" s="39" t="s">
        <v>3161</v>
      </c>
      <c r="H1400" s="39" t="s">
        <v>3161</v>
      </c>
      <c r="I1400" s="39" t="s">
        <v>1205</v>
      </c>
      <c r="J1400" s="80" t="s">
        <v>4200</v>
      </c>
      <c r="K1400" s="80" t="s">
        <v>4550</v>
      </c>
      <c r="L1400" s="73" t="s">
        <v>4722</v>
      </c>
      <c r="M1400" s="73"/>
    </row>
    <row r="1401" ht="16.5" spans="1:13">
      <c r="A1401" s="80">
        <v>192</v>
      </c>
      <c r="B1401" s="38" t="s">
        <v>4194</v>
      </c>
      <c r="C1401" s="73" t="s">
        <v>4723</v>
      </c>
      <c r="D1401" s="73" t="s">
        <v>4549</v>
      </c>
      <c r="E1401" s="38" t="str">
        <f t="shared" si="14"/>
        <v>192黄铮国际经济与贸易</v>
      </c>
      <c r="F1401" s="39" t="s">
        <v>2684</v>
      </c>
      <c r="G1401" s="39" t="s">
        <v>179</v>
      </c>
      <c r="H1401" s="39" t="s">
        <v>179</v>
      </c>
      <c r="I1401" s="39" t="s">
        <v>180</v>
      </c>
      <c r="J1401" s="80" t="s">
        <v>4200</v>
      </c>
      <c r="K1401" s="80" t="s">
        <v>4550</v>
      </c>
      <c r="L1401" s="73" t="s">
        <v>4724</v>
      </c>
      <c r="M1401" s="73"/>
    </row>
    <row r="1402" ht="16.5" spans="1:13">
      <c r="A1402" s="80">
        <v>193</v>
      </c>
      <c r="B1402" s="38" t="s">
        <v>4194</v>
      </c>
      <c r="C1402" s="73" t="s">
        <v>4725</v>
      </c>
      <c r="D1402" s="73" t="s">
        <v>4549</v>
      </c>
      <c r="E1402" s="38" t="str">
        <f t="shared" si="14"/>
        <v>193龚毓昊国际经济与贸易</v>
      </c>
      <c r="F1402" s="39" t="s">
        <v>2630</v>
      </c>
      <c r="G1402" s="39" t="s">
        <v>491</v>
      </c>
      <c r="H1402" s="39" t="s">
        <v>491</v>
      </c>
      <c r="I1402" s="39" t="s">
        <v>492</v>
      </c>
      <c r="J1402" s="80" t="s">
        <v>4200</v>
      </c>
      <c r="K1402" s="80" t="s">
        <v>4550</v>
      </c>
      <c r="L1402" s="73" t="s">
        <v>4726</v>
      </c>
      <c r="M1402" s="73"/>
    </row>
    <row r="1403" ht="16.5" spans="1:13">
      <c r="A1403" s="80">
        <v>194</v>
      </c>
      <c r="B1403" s="38" t="s">
        <v>4194</v>
      </c>
      <c r="C1403" s="73" t="s">
        <v>4727</v>
      </c>
      <c r="D1403" s="73" t="s">
        <v>4549</v>
      </c>
      <c r="E1403" s="38" t="str">
        <f t="shared" ref="E1403:E1466" si="15">CONCATENATE(A1403,C1403,D1403)</f>
        <v>194吴兴东国际经济与贸易</v>
      </c>
      <c r="F1403" s="39" t="s">
        <v>2721</v>
      </c>
      <c r="G1403" s="39" t="s">
        <v>75</v>
      </c>
      <c r="H1403" s="39" t="s">
        <v>75</v>
      </c>
      <c r="I1403" s="39" t="s">
        <v>76</v>
      </c>
      <c r="J1403" s="80" t="s">
        <v>4200</v>
      </c>
      <c r="K1403" s="80" t="s">
        <v>4550</v>
      </c>
      <c r="L1403" s="73" t="s">
        <v>4728</v>
      </c>
      <c r="M1403" s="73"/>
    </row>
    <row r="1404" ht="16.5" spans="1:13">
      <c r="A1404" s="80">
        <v>195</v>
      </c>
      <c r="B1404" s="38" t="s">
        <v>4194</v>
      </c>
      <c r="C1404" s="73" t="s">
        <v>4729</v>
      </c>
      <c r="D1404" s="73" t="s">
        <v>4549</v>
      </c>
      <c r="E1404" s="38" t="str">
        <f t="shared" si="15"/>
        <v>195卢宁宁国际经济与贸易</v>
      </c>
      <c r="F1404" s="39" t="s">
        <v>2712</v>
      </c>
      <c r="G1404" s="39" t="s">
        <v>90</v>
      </c>
      <c r="H1404" s="39" t="s">
        <v>90</v>
      </c>
      <c r="I1404" s="39" t="s">
        <v>91</v>
      </c>
      <c r="J1404" s="80" t="s">
        <v>4200</v>
      </c>
      <c r="K1404" s="80" t="s">
        <v>4550</v>
      </c>
      <c r="L1404" s="73" t="s">
        <v>4730</v>
      </c>
      <c r="M1404" s="73"/>
    </row>
    <row r="1405" ht="16.5" spans="1:13">
      <c r="A1405" s="80">
        <v>196</v>
      </c>
      <c r="B1405" s="38" t="s">
        <v>4194</v>
      </c>
      <c r="C1405" s="73" t="s">
        <v>4731</v>
      </c>
      <c r="D1405" s="73" t="s">
        <v>4549</v>
      </c>
      <c r="E1405" s="38" t="str">
        <f t="shared" si="15"/>
        <v>196胡纯纯国际经济与贸易</v>
      </c>
      <c r="F1405" s="39" t="s">
        <v>2851</v>
      </c>
      <c r="G1405" s="39" t="s">
        <v>50</v>
      </c>
      <c r="H1405" s="39" t="s">
        <v>50</v>
      </c>
      <c r="I1405" s="39" t="s">
        <v>51</v>
      </c>
      <c r="J1405" s="80" t="s">
        <v>4200</v>
      </c>
      <c r="K1405" s="80" t="s">
        <v>4550</v>
      </c>
      <c r="L1405" s="73" t="s">
        <v>4732</v>
      </c>
      <c r="M1405" s="73"/>
    </row>
    <row r="1406" ht="16.5" spans="1:13">
      <c r="A1406" s="80">
        <v>197</v>
      </c>
      <c r="B1406" s="38" t="s">
        <v>4194</v>
      </c>
      <c r="C1406" s="73" t="s">
        <v>4733</v>
      </c>
      <c r="D1406" s="73" t="s">
        <v>4549</v>
      </c>
      <c r="E1406" s="38" t="str">
        <f t="shared" si="15"/>
        <v>197章恩慈国际经济与贸易</v>
      </c>
      <c r="F1406" s="39" t="s">
        <v>2615</v>
      </c>
      <c r="G1406" s="39" t="s">
        <v>331</v>
      </c>
      <c r="H1406" s="39" t="s">
        <v>331</v>
      </c>
      <c r="I1406" s="39" t="s">
        <v>332</v>
      </c>
      <c r="J1406" s="80" t="s">
        <v>4200</v>
      </c>
      <c r="K1406" s="80" t="s">
        <v>4550</v>
      </c>
      <c r="L1406" s="73" t="s">
        <v>4734</v>
      </c>
      <c r="M1406" s="73"/>
    </row>
    <row r="1407" ht="16.5" spans="1:13">
      <c r="A1407" s="80">
        <v>198</v>
      </c>
      <c r="B1407" s="38" t="s">
        <v>4194</v>
      </c>
      <c r="C1407" s="73" t="s">
        <v>4735</v>
      </c>
      <c r="D1407" s="73" t="s">
        <v>4549</v>
      </c>
      <c r="E1407" s="38" t="str">
        <f t="shared" si="15"/>
        <v>198朱振铭国际经济与贸易</v>
      </c>
      <c r="F1407" s="39" t="s">
        <v>2810</v>
      </c>
      <c r="G1407" s="39" t="s">
        <v>2811</v>
      </c>
      <c r="H1407" s="39" t="s">
        <v>2811</v>
      </c>
      <c r="I1407" s="39" t="s">
        <v>813</v>
      </c>
      <c r="J1407" s="80" t="s">
        <v>4200</v>
      </c>
      <c r="K1407" s="80" t="s">
        <v>4550</v>
      </c>
      <c r="L1407" s="73" t="s">
        <v>4736</v>
      </c>
      <c r="M1407" s="73"/>
    </row>
    <row r="1408" ht="16.5" spans="1:13">
      <c r="A1408" s="80">
        <v>199</v>
      </c>
      <c r="B1408" s="38" t="s">
        <v>4194</v>
      </c>
      <c r="C1408" s="73" t="s">
        <v>4737</v>
      </c>
      <c r="D1408" s="73" t="s">
        <v>4549</v>
      </c>
      <c r="E1408" s="38" t="str">
        <f t="shared" si="15"/>
        <v>199李倩莹国际经济与贸易</v>
      </c>
      <c r="F1408" s="39" t="s">
        <v>2708</v>
      </c>
      <c r="G1408" s="39" t="s">
        <v>100</v>
      </c>
      <c r="H1408" s="39" t="s">
        <v>100</v>
      </c>
      <c r="I1408" s="39" t="s">
        <v>101</v>
      </c>
      <c r="J1408" s="80" t="s">
        <v>4200</v>
      </c>
      <c r="K1408" s="80" t="s">
        <v>4550</v>
      </c>
      <c r="L1408" s="73" t="s">
        <v>4738</v>
      </c>
      <c r="M1408" s="73"/>
    </row>
    <row r="1409" ht="16.5" spans="1:13">
      <c r="A1409" s="80">
        <v>200</v>
      </c>
      <c r="B1409" s="38" t="s">
        <v>4194</v>
      </c>
      <c r="C1409" s="73" t="s">
        <v>4739</v>
      </c>
      <c r="D1409" s="73" t="s">
        <v>4549</v>
      </c>
      <c r="E1409" s="38" t="str">
        <f t="shared" si="15"/>
        <v>200胡晨露国际经济与贸易</v>
      </c>
      <c r="F1409" s="39" t="s">
        <v>4740</v>
      </c>
      <c r="G1409" s="39" t="s">
        <v>4741</v>
      </c>
      <c r="H1409" s="39" t="s">
        <v>4741</v>
      </c>
      <c r="I1409" s="39" t="s">
        <v>4742</v>
      </c>
      <c r="J1409" s="80" t="s">
        <v>4200</v>
      </c>
      <c r="K1409" s="80" t="s">
        <v>4550</v>
      </c>
      <c r="L1409" s="73" t="s">
        <v>4743</v>
      </c>
      <c r="M1409" s="73"/>
    </row>
    <row r="1410" ht="16.5" spans="1:13">
      <c r="A1410" s="80">
        <v>201</v>
      </c>
      <c r="B1410" s="38" t="s">
        <v>4194</v>
      </c>
      <c r="C1410" s="73" t="s">
        <v>4744</v>
      </c>
      <c r="D1410" s="73" t="s">
        <v>4549</v>
      </c>
      <c r="E1410" s="38" t="str">
        <f t="shared" si="15"/>
        <v>201潘银燕国际经济与贸易</v>
      </c>
      <c r="F1410" s="39" t="s">
        <v>2680</v>
      </c>
      <c r="G1410" s="39" t="s">
        <v>65</v>
      </c>
      <c r="H1410" s="39" t="s">
        <v>65</v>
      </c>
      <c r="I1410" s="39" t="s">
        <v>66</v>
      </c>
      <c r="J1410" s="80" t="s">
        <v>4200</v>
      </c>
      <c r="K1410" s="80" t="s">
        <v>4550</v>
      </c>
      <c r="L1410" s="73" t="s">
        <v>4745</v>
      </c>
      <c r="M1410" s="73"/>
    </row>
    <row r="1411" ht="16.5" spans="1:13">
      <c r="A1411" s="80">
        <v>202</v>
      </c>
      <c r="B1411" s="38" t="s">
        <v>4194</v>
      </c>
      <c r="C1411" s="73" t="s">
        <v>4746</v>
      </c>
      <c r="D1411" s="73" t="s">
        <v>4549</v>
      </c>
      <c r="E1411" s="38" t="str">
        <f t="shared" si="15"/>
        <v>202应思媛国际经济与贸易</v>
      </c>
      <c r="F1411" s="39" t="s">
        <v>3548</v>
      </c>
      <c r="G1411" s="39" t="s">
        <v>2473</v>
      </c>
      <c r="H1411" s="39" t="s">
        <v>2473</v>
      </c>
      <c r="I1411" s="39" t="s">
        <v>2474</v>
      </c>
      <c r="J1411" s="80" t="s">
        <v>4200</v>
      </c>
      <c r="K1411" s="80" t="s">
        <v>4550</v>
      </c>
      <c r="L1411" s="73" t="s">
        <v>4747</v>
      </c>
      <c r="M1411" s="73"/>
    </row>
    <row r="1412" ht="16.5" spans="1:13">
      <c r="A1412" s="80">
        <v>203</v>
      </c>
      <c r="B1412" s="38" t="s">
        <v>4194</v>
      </c>
      <c r="C1412" s="73" t="s">
        <v>4748</v>
      </c>
      <c r="D1412" s="73" t="s">
        <v>4549</v>
      </c>
      <c r="E1412" s="38" t="str">
        <f t="shared" si="15"/>
        <v>203仇哲焕国际经济与贸易</v>
      </c>
      <c r="F1412" s="39" t="s">
        <v>3929</v>
      </c>
      <c r="G1412" s="39" t="s">
        <v>155</v>
      </c>
      <c r="H1412" s="39" t="s">
        <v>155</v>
      </c>
      <c r="I1412" s="39" t="s">
        <v>156</v>
      </c>
      <c r="J1412" s="80" t="s">
        <v>4200</v>
      </c>
      <c r="K1412" s="80" t="s">
        <v>4550</v>
      </c>
      <c r="L1412" s="73" t="s">
        <v>4749</v>
      </c>
      <c r="M1412" s="73"/>
    </row>
    <row r="1413" ht="16.5" spans="1:13">
      <c r="A1413" s="85">
        <v>204</v>
      </c>
      <c r="B1413" s="85" t="s">
        <v>4194</v>
      </c>
      <c r="C1413" s="85" t="s">
        <v>4750</v>
      </c>
      <c r="D1413" s="85" t="s">
        <v>4549</v>
      </c>
      <c r="E1413" s="85" t="s">
        <v>4751</v>
      </c>
      <c r="F1413" s="85" t="s">
        <v>4752</v>
      </c>
      <c r="G1413" s="85" t="s">
        <v>4753</v>
      </c>
      <c r="H1413" s="85" t="s">
        <v>4753</v>
      </c>
      <c r="I1413" s="85" t="s">
        <v>4754</v>
      </c>
      <c r="J1413" s="85" t="s">
        <v>4200</v>
      </c>
      <c r="K1413" s="85" t="s">
        <v>4550</v>
      </c>
      <c r="L1413" s="85" t="s">
        <v>4755</v>
      </c>
      <c r="M1413" s="85"/>
    </row>
    <row r="1414" ht="16.5" spans="1:13">
      <c r="A1414" s="85">
        <v>205</v>
      </c>
      <c r="B1414" s="38" t="s">
        <v>4194</v>
      </c>
      <c r="C1414" s="86" t="s">
        <v>4756</v>
      </c>
      <c r="D1414" s="86" t="s">
        <v>4549</v>
      </c>
      <c r="E1414" s="38" t="str">
        <f t="shared" si="15"/>
        <v>205郝少雯国际经济与贸易</v>
      </c>
      <c r="F1414" s="39" t="s">
        <v>140</v>
      </c>
      <c r="G1414" s="39" t="s">
        <v>140</v>
      </c>
      <c r="H1414" s="39" t="s">
        <v>140</v>
      </c>
      <c r="I1414" s="39" t="s">
        <v>141</v>
      </c>
      <c r="J1414" s="85" t="s">
        <v>4200</v>
      </c>
      <c r="K1414" s="85" t="s">
        <v>4550</v>
      </c>
      <c r="L1414" s="86" t="s">
        <v>4757</v>
      </c>
      <c r="M1414" s="86"/>
    </row>
    <row r="1415" ht="16.5" spans="1:13">
      <c r="A1415" s="85">
        <v>206</v>
      </c>
      <c r="B1415" s="38" t="s">
        <v>4194</v>
      </c>
      <c r="C1415" s="86" t="s">
        <v>4758</v>
      </c>
      <c r="D1415" s="86" t="s">
        <v>4549</v>
      </c>
      <c r="E1415" s="38" t="str">
        <f t="shared" si="15"/>
        <v>206张峰桦国际经济与贸易</v>
      </c>
      <c r="F1415" s="39" t="s">
        <v>4759</v>
      </c>
      <c r="G1415" s="39" t="s">
        <v>4760</v>
      </c>
      <c r="H1415" s="39" t="s">
        <v>4760</v>
      </c>
      <c r="I1415" s="39" t="s">
        <v>4761</v>
      </c>
      <c r="J1415" s="85" t="s">
        <v>4200</v>
      </c>
      <c r="K1415" s="85" t="s">
        <v>4550</v>
      </c>
      <c r="L1415" s="86" t="s">
        <v>4762</v>
      </c>
      <c r="M1415" s="86"/>
    </row>
    <row r="1416" ht="16.5" spans="1:13">
      <c r="A1416" s="85">
        <v>207</v>
      </c>
      <c r="B1416" s="38" t="s">
        <v>4194</v>
      </c>
      <c r="C1416" s="86" t="s">
        <v>4763</v>
      </c>
      <c r="D1416" s="86" t="s">
        <v>4549</v>
      </c>
      <c r="E1416" s="38" t="str">
        <f t="shared" si="15"/>
        <v>207潘琰国际经济与贸易</v>
      </c>
      <c r="F1416" s="39" t="s">
        <v>4764</v>
      </c>
      <c r="G1416" s="39" t="s">
        <v>4765</v>
      </c>
      <c r="H1416" s="39" t="s">
        <v>4765</v>
      </c>
      <c r="I1416" s="39" t="s">
        <v>4766</v>
      </c>
      <c r="J1416" s="85" t="s">
        <v>4200</v>
      </c>
      <c r="K1416" s="85" t="s">
        <v>4550</v>
      </c>
      <c r="L1416" s="86" t="s">
        <v>4767</v>
      </c>
      <c r="M1416" s="86"/>
    </row>
    <row r="1417" ht="16.5" spans="1:13">
      <c r="A1417" s="80">
        <v>208</v>
      </c>
      <c r="B1417" s="38" t="s">
        <v>4194</v>
      </c>
      <c r="C1417" s="73" t="s">
        <v>4768</v>
      </c>
      <c r="D1417" s="73" t="s">
        <v>4549</v>
      </c>
      <c r="E1417" s="38" t="str">
        <f t="shared" si="15"/>
        <v>208李博奥国际经济与贸易</v>
      </c>
      <c r="F1417" s="39" t="s">
        <v>2615</v>
      </c>
      <c r="G1417" s="39" t="s">
        <v>331</v>
      </c>
      <c r="H1417" s="39" t="s">
        <v>331</v>
      </c>
      <c r="I1417" s="39" t="s">
        <v>332</v>
      </c>
      <c r="J1417" s="80" t="s">
        <v>4200</v>
      </c>
      <c r="K1417" s="80" t="s">
        <v>4550</v>
      </c>
      <c r="L1417" s="73" t="s">
        <v>4769</v>
      </c>
      <c r="M1417" s="73"/>
    </row>
    <row r="1418" ht="16.5" spans="1:13">
      <c r="A1418" s="80">
        <v>209</v>
      </c>
      <c r="B1418" s="38" t="s">
        <v>4194</v>
      </c>
      <c r="C1418" s="73" t="s">
        <v>4770</v>
      </c>
      <c r="D1418" s="73" t="s">
        <v>4549</v>
      </c>
      <c r="E1418" s="38" t="str">
        <f t="shared" si="15"/>
        <v>209李志昊国际经济与贸易</v>
      </c>
      <c r="F1418" s="39" t="s">
        <v>2680</v>
      </c>
      <c r="G1418" s="39" t="s">
        <v>65</v>
      </c>
      <c r="H1418" s="39" t="s">
        <v>65</v>
      </c>
      <c r="I1418" s="39" t="s">
        <v>66</v>
      </c>
      <c r="J1418" s="80" t="s">
        <v>4200</v>
      </c>
      <c r="K1418" s="80" t="s">
        <v>4550</v>
      </c>
      <c r="L1418" s="73" t="s">
        <v>4771</v>
      </c>
      <c r="M1418" s="73"/>
    </row>
    <row r="1419" ht="16.5" spans="1:13">
      <c r="A1419" s="80">
        <v>210</v>
      </c>
      <c r="B1419" s="38" t="s">
        <v>4194</v>
      </c>
      <c r="C1419" s="73" t="s">
        <v>4772</v>
      </c>
      <c r="D1419" s="73" t="s">
        <v>4549</v>
      </c>
      <c r="E1419" s="38" t="str">
        <f t="shared" si="15"/>
        <v>210傅凝国际经济与贸易</v>
      </c>
      <c r="F1419" s="39" t="s">
        <v>3404</v>
      </c>
      <c r="G1419" s="39" t="s">
        <v>1274</v>
      </c>
      <c r="H1419" s="39" t="s">
        <v>1274</v>
      </c>
      <c r="I1419" s="39" t="s">
        <v>1275</v>
      </c>
      <c r="J1419" s="80" t="s">
        <v>4200</v>
      </c>
      <c r="K1419" s="80" t="s">
        <v>4550</v>
      </c>
      <c r="L1419" s="73" t="s">
        <v>4773</v>
      </c>
      <c r="M1419" s="73"/>
    </row>
    <row r="1420" ht="16.5" spans="1:13">
      <c r="A1420" s="80">
        <v>211</v>
      </c>
      <c r="B1420" s="38" t="s">
        <v>4194</v>
      </c>
      <c r="C1420" s="73" t="s">
        <v>4774</v>
      </c>
      <c r="D1420" s="73" t="s">
        <v>4549</v>
      </c>
      <c r="E1420" s="38" t="str">
        <f t="shared" si="15"/>
        <v>211张瑾国际经济与贸易</v>
      </c>
      <c r="F1420" s="39" t="s">
        <v>2712</v>
      </c>
      <c r="G1420" s="39" t="s">
        <v>90</v>
      </c>
      <c r="H1420" s="39" t="s">
        <v>90</v>
      </c>
      <c r="I1420" s="39" t="s">
        <v>91</v>
      </c>
      <c r="J1420" s="80" t="s">
        <v>4200</v>
      </c>
      <c r="K1420" s="80" t="s">
        <v>4550</v>
      </c>
      <c r="L1420" s="73" t="s">
        <v>4775</v>
      </c>
      <c r="M1420" s="73"/>
    </row>
    <row r="1421" ht="16.5" spans="1:13">
      <c r="A1421" s="80">
        <v>212</v>
      </c>
      <c r="B1421" s="38" t="s">
        <v>4194</v>
      </c>
      <c r="C1421" s="73" t="s">
        <v>4776</v>
      </c>
      <c r="D1421" s="73" t="s">
        <v>4549</v>
      </c>
      <c r="E1421" s="38" t="str">
        <f t="shared" si="15"/>
        <v>212莫一愁国际经济与贸易</v>
      </c>
      <c r="F1421" s="39" t="s">
        <v>4777</v>
      </c>
      <c r="G1421" s="39" t="s">
        <v>4778</v>
      </c>
      <c r="H1421" s="39" t="s">
        <v>4778</v>
      </c>
      <c r="I1421" s="39" t="s">
        <v>1974</v>
      </c>
      <c r="J1421" s="80" t="s">
        <v>4200</v>
      </c>
      <c r="K1421" s="80" t="s">
        <v>4550</v>
      </c>
      <c r="L1421" s="73" t="s">
        <v>4779</v>
      </c>
      <c r="M1421" s="73"/>
    </row>
    <row r="1422" ht="16.5" spans="1:13">
      <c r="A1422" s="80">
        <v>213</v>
      </c>
      <c r="B1422" s="38" t="s">
        <v>4194</v>
      </c>
      <c r="C1422" s="73" t="s">
        <v>4780</v>
      </c>
      <c r="D1422" s="73" t="s">
        <v>4549</v>
      </c>
      <c r="E1422" s="38" t="str">
        <f t="shared" si="15"/>
        <v>213胡忠余国际经济与贸易</v>
      </c>
      <c r="F1422" s="39" t="s">
        <v>2680</v>
      </c>
      <c r="G1422" s="39" t="s">
        <v>65</v>
      </c>
      <c r="H1422" s="39" t="s">
        <v>65</v>
      </c>
      <c r="I1422" s="39" t="s">
        <v>66</v>
      </c>
      <c r="J1422" s="80" t="s">
        <v>4200</v>
      </c>
      <c r="K1422" s="80" t="s">
        <v>4550</v>
      </c>
      <c r="L1422" s="73" t="s">
        <v>4781</v>
      </c>
      <c r="M1422" s="73"/>
    </row>
    <row r="1423" ht="16.5" spans="1:13">
      <c r="A1423" s="80">
        <v>214</v>
      </c>
      <c r="B1423" s="38" t="s">
        <v>4194</v>
      </c>
      <c r="C1423" s="73" t="s">
        <v>4782</v>
      </c>
      <c r="D1423" s="73" t="s">
        <v>4549</v>
      </c>
      <c r="E1423" s="38" t="str">
        <f t="shared" si="15"/>
        <v>214陈莹国际经济与贸易</v>
      </c>
      <c r="F1423" s="39" t="s">
        <v>4343</v>
      </c>
      <c r="G1423" s="39" t="s">
        <v>95</v>
      </c>
      <c r="H1423" s="39" t="s">
        <v>95</v>
      </c>
      <c r="I1423" s="39" t="s">
        <v>96</v>
      </c>
      <c r="J1423" s="80" t="s">
        <v>4200</v>
      </c>
      <c r="K1423" s="80" t="s">
        <v>4550</v>
      </c>
      <c r="L1423" s="73" t="s">
        <v>4783</v>
      </c>
      <c r="M1423" s="73"/>
    </row>
    <row r="1424" ht="16.5" spans="1:13">
      <c r="A1424" s="80">
        <v>215</v>
      </c>
      <c r="B1424" s="38" t="s">
        <v>4194</v>
      </c>
      <c r="C1424" s="73" t="s">
        <v>4784</v>
      </c>
      <c r="D1424" s="73" t="s">
        <v>4549</v>
      </c>
      <c r="E1424" s="38" t="str">
        <f t="shared" si="15"/>
        <v>215徐婕妤国际经济与贸易</v>
      </c>
      <c r="F1424" s="39" t="s">
        <v>4277</v>
      </c>
      <c r="G1424" s="39" t="s">
        <v>944</v>
      </c>
      <c r="H1424" s="39" t="s">
        <v>944</v>
      </c>
      <c r="I1424" s="39" t="s">
        <v>96</v>
      </c>
      <c r="J1424" s="80" t="s">
        <v>4200</v>
      </c>
      <c r="K1424" s="80" t="s">
        <v>4550</v>
      </c>
      <c r="L1424" s="73" t="s">
        <v>4785</v>
      </c>
      <c r="M1424" s="73"/>
    </row>
    <row r="1425" ht="16.5" spans="1:13">
      <c r="A1425" s="80">
        <v>216</v>
      </c>
      <c r="B1425" s="38" t="s">
        <v>4194</v>
      </c>
      <c r="C1425" s="73" t="s">
        <v>4786</v>
      </c>
      <c r="D1425" s="73" t="s">
        <v>4549</v>
      </c>
      <c r="E1425" s="38" t="str">
        <f t="shared" si="15"/>
        <v>216焦建飞国际经济与贸易</v>
      </c>
      <c r="F1425" s="39" t="s">
        <v>2736</v>
      </c>
      <c r="G1425" s="39" t="s">
        <v>672</v>
      </c>
      <c r="H1425" s="39" t="s">
        <v>672</v>
      </c>
      <c r="I1425" s="39" t="s">
        <v>673</v>
      </c>
      <c r="J1425" s="80" t="s">
        <v>4200</v>
      </c>
      <c r="K1425" s="80" t="s">
        <v>4550</v>
      </c>
      <c r="L1425" s="73" t="s">
        <v>4787</v>
      </c>
      <c r="M1425" s="73"/>
    </row>
    <row r="1426" ht="16.5" spans="1:13">
      <c r="A1426" s="80">
        <v>217</v>
      </c>
      <c r="B1426" s="38" t="s">
        <v>4194</v>
      </c>
      <c r="C1426" s="73" t="s">
        <v>4788</v>
      </c>
      <c r="D1426" s="73" t="s">
        <v>4549</v>
      </c>
      <c r="E1426" s="38" t="str">
        <f t="shared" si="15"/>
        <v>217蔡亦汝国际经济与贸易</v>
      </c>
      <c r="F1426" s="39" t="s">
        <v>2615</v>
      </c>
      <c r="G1426" s="39" t="s">
        <v>331</v>
      </c>
      <c r="H1426" s="39" t="s">
        <v>331</v>
      </c>
      <c r="I1426" s="39" t="s">
        <v>332</v>
      </c>
      <c r="J1426" s="80" t="s">
        <v>4200</v>
      </c>
      <c r="K1426" s="80" t="s">
        <v>4550</v>
      </c>
      <c r="L1426" s="73" t="s">
        <v>4789</v>
      </c>
      <c r="M1426" s="73"/>
    </row>
    <row r="1427" ht="16.5" spans="1:13">
      <c r="A1427" s="80">
        <v>218</v>
      </c>
      <c r="B1427" s="38" t="s">
        <v>4194</v>
      </c>
      <c r="C1427" s="73" t="s">
        <v>4790</v>
      </c>
      <c r="D1427" s="73" t="s">
        <v>4549</v>
      </c>
      <c r="E1427" s="38" t="str">
        <f t="shared" si="15"/>
        <v>218曹建国际经济与贸易</v>
      </c>
      <c r="F1427" s="39" t="s">
        <v>2611</v>
      </c>
      <c r="G1427" s="39" t="s">
        <v>281</v>
      </c>
      <c r="H1427" s="39" t="s">
        <v>281</v>
      </c>
      <c r="I1427" s="39" t="s">
        <v>282</v>
      </c>
      <c r="J1427" s="80" t="s">
        <v>4200</v>
      </c>
      <c r="K1427" s="80" t="s">
        <v>4550</v>
      </c>
      <c r="L1427" s="73" t="s">
        <v>4791</v>
      </c>
      <c r="M1427" s="73"/>
    </row>
    <row r="1428" ht="16.5" spans="1:13">
      <c r="A1428" s="80">
        <v>219</v>
      </c>
      <c r="B1428" s="38" t="s">
        <v>4194</v>
      </c>
      <c r="C1428" s="73" t="s">
        <v>4792</v>
      </c>
      <c r="D1428" s="73" t="s">
        <v>4549</v>
      </c>
      <c r="E1428" s="38" t="str">
        <f t="shared" si="15"/>
        <v>219朱泽攀国际经济与贸易</v>
      </c>
      <c r="F1428" s="39" t="s">
        <v>2611</v>
      </c>
      <c r="G1428" s="39" t="s">
        <v>281</v>
      </c>
      <c r="H1428" s="39" t="s">
        <v>281</v>
      </c>
      <c r="I1428" s="39" t="s">
        <v>282</v>
      </c>
      <c r="J1428" s="80" t="s">
        <v>4200</v>
      </c>
      <c r="K1428" s="80" t="s">
        <v>4550</v>
      </c>
      <c r="L1428" s="73" t="s">
        <v>4793</v>
      </c>
      <c r="M1428" s="73"/>
    </row>
    <row r="1429" ht="16.5" spans="1:13">
      <c r="A1429" s="80">
        <v>220</v>
      </c>
      <c r="B1429" s="38" t="s">
        <v>4194</v>
      </c>
      <c r="C1429" s="73" t="s">
        <v>4794</v>
      </c>
      <c r="D1429" s="73" t="s">
        <v>4549</v>
      </c>
      <c r="E1429" s="38" t="str">
        <f t="shared" si="15"/>
        <v>220叶媛媛国际经济与贸易</v>
      </c>
      <c r="F1429" s="39" t="s">
        <v>3095</v>
      </c>
      <c r="G1429" s="39" t="s">
        <v>3096</v>
      </c>
      <c r="H1429" s="39" t="s">
        <v>3096</v>
      </c>
      <c r="I1429" s="39" t="s">
        <v>1200</v>
      </c>
      <c r="J1429" s="80" t="s">
        <v>4200</v>
      </c>
      <c r="K1429" s="80" t="s">
        <v>4550</v>
      </c>
      <c r="L1429" s="73" t="s">
        <v>4795</v>
      </c>
      <c r="M1429" s="73"/>
    </row>
    <row r="1430" ht="16.5" spans="1:13">
      <c r="A1430" s="80">
        <v>221</v>
      </c>
      <c r="B1430" s="38" t="s">
        <v>4194</v>
      </c>
      <c r="C1430" s="73" t="s">
        <v>4796</v>
      </c>
      <c r="D1430" s="73" t="s">
        <v>4549</v>
      </c>
      <c r="E1430" s="38" t="str">
        <f t="shared" si="15"/>
        <v>221陈千红国际经济与贸易</v>
      </c>
      <c r="F1430" s="39" t="s">
        <v>2778</v>
      </c>
      <c r="G1430" s="39" t="s">
        <v>146</v>
      </c>
      <c r="H1430" s="39" t="s">
        <v>146</v>
      </c>
      <c r="I1430" s="39" t="s">
        <v>147</v>
      </c>
      <c r="J1430" s="80" t="s">
        <v>4200</v>
      </c>
      <c r="K1430" s="80" t="s">
        <v>4550</v>
      </c>
      <c r="L1430" s="73" t="s">
        <v>4797</v>
      </c>
      <c r="M1430" s="73"/>
    </row>
    <row r="1431" ht="16.5" spans="1:13">
      <c r="A1431" s="80">
        <v>222</v>
      </c>
      <c r="B1431" s="38" t="s">
        <v>4194</v>
      </c>
      <c r="C1431" s="73" t="s">
        <v>4328</v>
      </c>
      <c r="D1431" s="73" t="s">
        <v>4549</v>
      </c>
      <c r="E1431" s="38" t="str">
        <f t="shared" si="15"/>
        <v>222林婷婷国际经济与贸易</v>
      </c>
      <c r="F1431" s="39" t="s">
        <v>2721</v>
      </c>
      <c r="G1431" s="39" t="s">
        <v>75</v>
      </c>
      <c r="H1431" s="39" t="s">
        <v>75</v>
      </c>
      <c r="I1431" s="39" t="s">
        <v>76</v>
      </c>
      <c r="J1431" s="80" t="s">
        <v>4200</v>
      </c>
      <c r="K1431" s="80" t="s">
        <v>4550</v>
      </c>
      <c r="L1431" s="73" t="s">
        <v>4798</v>
      </c>
      <c r="M1431" s="73"/>
    </row>
    <row r="1432" ht="16.5" spans="1:13">
      <c r="A1432" s="80">
        <v>223</v>
      </c>
      <c r="B1432" s="38" t="s">
        <v>4194</v>
      </c>
      <c r="C1432" s="73" t="s">
        <v>4799</v>
      </c>
      <c r="D1432" s="73" t="s">
        <v>4549</v>
      </c>
      <c r="E1432" s="38" t="str">
        <f t="shared" si="15"/>
        <v>223严志远国际经济与贸易</v>
      </c>
      <c r="F1432" s="39" t="s">
        <v>2851</v>
      </c>
      <c r="G1432" s="39" t="s">
        <v>50</v>
      </c>
      <c r="H1432" s="39" t="s">
        <v>50</v>
      </c>
      <c r="I1432" s="39" t="s">
        <v>51</v>
      </c>
      <c r="J1432" s="80" t="s">
        <v>4200</v>
      </c>
      <c r="K1432" s="80" t="s">
        <v>4550</v>
      </c>
      <c r="L1432" s="73" t="s">
        <v>4800</v>
      </c>
      <c r="M1432" s="73"/>
    </row>
    <row r="1433" ht="16.5" spans="1:13">
      <c r="A1433" s="80">
        <v>224</v>
      </c>
      <c r="B1433" s="38" t="s">
        <v>4194</v>
      </c>
      <c r="C1433" s="73" t="s">
        <v>4801</v>
      </c>
      <c r="D1433" s="73" t="s">
        <v>4549</v>
      </c>
      <c r="E1433" s="38" t="str">
        <f t="shared" si="15"/>
        <v>224叶道娟国际经济与贸易</v>
      </c>
      <c r="F1433" s="87" t="s">
        <v>4802</v>
      </c>
      <c r="G1433" s="39" t="s">
        <v>4802</v>
      </c>
      <c r="H1433" s="39" t="s">
        <v>4802</v>
      </c>
      <c r="I1433" s="39" t="s">
        <v>4803</v>
      </c>
      <c r="J1433" s="80" t="s">
        <v>4200</v>
      </c>
      <c r="K1433" s="80" t="s">
        <v>4550</v>
      </c>
      <c r="L1433" s="73" t="s">
        <v>4804</v>
      </c>
      <c r="M1433" s="73"/>
    </row>
    <row r="1434" ht="16.5" spans="1:13">
      <c r="A1434" s="80">
        <v>225</v>
      </c>
      <c r="B1434" s="38" t="s">
        <v>4194</v>
      </c>
      <c r="C1434" s="73" t="s">
        <v>4805</v>
      </c>
      <c r="D1434" s="73" t="s">
        <v>4549</v>
      </c>
      <c r="E1434" s="38" t="str">
        <f t="shared" si="15"/>
        <v>225张高珲国际经济与贸易</v>
      </c>
      <c r="F1434" s="87" t="s">
        <v>4806</v>
      </c>
      <c r="G1434" s="39" t="s">
        <v>4807</v>
      </c>
      <c r="H1434" s="39" t="s">
        <v>4807</v>
      </c>
      <c r="I1434" s="87" t="s">
        <v>4808</v>
      </c>
      <c r="J1434" s="80" t="s">
        <v>4200</v>
      </c>
      <c r="K1434" s="80" t="s">
        <v>4550</v>
      </c>
      <c r="L1434" s="73" t="s">
        <v>4809</v>
      </c>
      <c r="M1434" s="73"/>
    </row>
    <row r="1435" ht="16.5" spans="1:13">
      <c r="A1435" s="80">
        <v>226</v>
      </c>
      <c r="B1435" s="38" t="s">
        <v>4194</v>
      </c>
      <c r="C1435" s="73" t="s">
        <v>4810</v>
      </c>
      <c r="D1435" s="73" t="s">
        <v>4549</v>
      </c>
      <c r="E1435" s="38" t="str">
        <f t="shared" si="15"/>
        <v>226曹庭宇国际经济与贸易</v>
      </c>
      <c r="F1435" s="39" t="s">
        <v>4811</v>
      </c>
      <c r="G1435" s="39" t="s">
        <v>4812</v>
      </c>
      <c r="H1435" s="39" t="s">
        <v>4812</v>
      </c>
      <c r="I1435" s="39" t="s">
        <v>4813</v>
      </c>
      <c r="J1435" s="80" t="s">
        <v>4200</v>
      </c>
      <c r="K1435" s="80" t="s">
        <v>4550</v>
      </c>
      <c r="L1435" s="73" t="s">
        <v>4814</v>
      </c>
      <c r="M1435" s="73"/>
    </row>
    <row r="1436" ht="16.5" spans="1:13">
      <c r="A1436" s="80">
        <v>227</v>
      </c>
      <c r="B1436" s="38" t="s">
        <v>4194</v>
      </c>
      <c r="C1436" s="73" t="s">
        <v>4815</v>
      </c>
      <c r="D1436" s="73" t="s">
        <v>4549</v>
      </c>
      <c r="E1436" s="38" t="str">
        <f t="shared" si="15"/>
        <v>227李珍妮国际经济与贸易</v>
      </c>
      <c r="F1436" s="87" t="s">
        <v>4816</v>
      </c>
      <c r="G1436" s="39" t="s">
        <v>4817</v>
      </c>
      <c r="H1436" s="39" t="s">
        <v>4817</v>
      </c>
      <c r="I1436" s="87" t="s">
        <v>4818</v>
      </c>
      <c r="J1436" s="80" t="s">
        <v>4200</v>
      </c>
      <c r="K1436" s="80" t="s">
        <v>4550</v>
      </c>
      <c r="L1436" s="73" t="s">
        <v>4819</v>
      </c>
      <c r="M1436" s="73"/>
    </row>
    <row r="1437" ht="16.5" spans="1:13">
      <c r="A1437" s="80">
        <v>228</v>
      </c>
      <c r="B1437" s="38" t="s">
        <v>4194</v>
      </c>
      <c r="C1437" s="73" t="s">
        <v>4820</v>
      </c>
      <c r="D1437" s="73" t="s">
        <v>4549</v>
      </c>
      <c r="E1437" s="38" t="str">
        <f t="shared" si="15"/>
        <v>228顾润宇国际经济与贸易</v>
      </c>
      <c r="F1437" s="39" t="s">
        <v>2815</v>
      </c>
      <c r="G1437" s="39" t="s">
        <v>1320</v>
      </c>
      <c r="H1437" s="39" t="s">
        <v>1320</v>
      </c>
      <c r="I1437" s="39" t="s">
        <v>1321</v>
      </c>
      <c r="J1437" s="80" t="s">
        <v>4200</v>
      </c>
      <c r="K1437" s="80" t="s">
        <v>4550</v>
      </c>
      <c r="L1437" s="73" t="s">
        <v>4821</v>
      </c>
      <c r="M1437" s="73"/>
    </row>
    <row r="1438" ht="16.5" spans="1:13">
      <c r="A1438" s="80">
        <v>229</v>
      </c>
      <c r="B1438" s="38" t="s">
        <v>4194</v>
      </c>
      <c r="C1438" s="73" t="s">
        <v>4822</v>
      </c>
      <c r="D1438" s="73" t="s">
        <v>4549</v>
      </c>
      <c r="E1438" s="38" t="str">
        <f t="shared" si="15"/>
        <v>229丁衍青国际经济与贸易</v>
      </c>
      <c r="F1438" s="39" t="s">
        <v>2712</v>
      </c>
      <c r="G1438" s="39" t="s">
        <v>90</v>
      </c>
      <c r="H1438" s="39" t="s">
        <v>90</v>
      </c>
      <c r="I1438" s="39" t="s">
        <v>91</v>
      </c>
      <c r="J1438" s="80" t="s">
        <v>4200</v>
      </c>
      <c r="K1438" s="80" t="s">
        <v>4550</v>
      </c>
      <c r="L1438" s="73" t="s">
        <v>4823</v>
      </c>
      <c r="M1438" s="73"/>
    </row>
    <row r="1439" ht="16.5" spans="1:13">
      <c r="A1439" s="85">
        <v>230</v>
      </c>
      <c r="B1439" s="38" t="s">
        <v>4194</v>
      </c>
      <c r="C1439" s="86" t="s">
        <v>4824</v>
      </c>
      <c r="D1439" s="86" t="s">
        <v>4549</v>
      </c>
      <c r="E1439" s="38" t="str">
        <f t="shared" si="15"/>
        <v>230夏振涵国际经济与贸易</v>
      </c>
      <c r="F1439" s="39" t="s">
        <v>2675</v>
      </c>
      <c r="G1439" s="39" t="s">
        <v>549</v>
      </c>
      <c r="H1439" s="39" t="s">
        <v>549</v>
      </c>
      <c r="I1439" s="39" t="s">
        <v>478</v>
      </c>
      <c r="J1439" s="85" t="s">
        <v>4200</v>
      </c>
      <c r="K1439" s="85" t="s">
        <v>4550</v>
      </c>
      <c r="L1439" s="86" t="s">
        <v>4825</v>
      </c>
      <c r="M1439" s="86"/>
    </row>
    <row r="1440" ht="16.5" spans="1:13">
      <c r="A1440" s="80">
        <v>231</v>
      </c>
      <c r="B1440" s="38" t="s">
        <v>4194</v>
      </c>
      <c r="C1440" s="73" t="s">
        <v>4826</v>
      </c>
      <c r="D1440" s="73" t="s">
        <v>4549</v>
      </c>
      <c r="E1440" s="38" t="str">
        <f t="shared" si="15"/>
        <v>231林淑娴国际经济与贸易</v>
      </c>
      <c r="F1440" s="39" t="s">
        <v>2688</v>
      </c>
      <c r="G1440" s="39" t="s">
        <v>886</v>
      </c>
      <c r="H1440" s="39" t="s">
        <v>886</v>
      </c>
      <c r="I1440" s="39" t="s">
        <v>887</v>
      </c>
      <c r="J1440" s="80" t="s">
        <v>4200</v>
      </c>
      <c r="K1440" s="80" t="s">
        <v>4550</v>
      </c>
      <c r="L1440" s="73" t="s">
        <v>4827</v>
      </c>
      <c r="M1440" s="73"/>
    </row>
    <row r="1441" ht="16.5" spans="1:13">
      <c r="A1441" s="80">
        <v>232</v>
      </c>
      <c r="B1441" s="38" t="s">
        <v>4194</v>
      </c>
      <c r="C1441" s="73" t="s">
        <v>4828</v>
      </c>
      <c r="D1441" s="73" t="s">
        <v>4549</v>
      </c>
      <c r="E1441" s="38" t="str">
        <f t="shared" si="15"/>
        <v>232郑亚楠国际经济与贸易</v>
      </c>
      <c r="F1441" s="39" t="s">
        <v>2791</v>
      </c>
      <c r="G1441" s="39" t="s">
        <v>105</v>
      </c>
      <c r="H1441" s="39" t="s">
        <v>105</v>
      </c>
      <c r="I1441" s="39" t="s">
        <v>106</v>
      </c>
      <c r="J1441" s="80" t="s">
        <v>4200</v>
      </c>
      <c r="K1441" s="80" t="s">
        <v>4550</v>
      </c>
      <c r="L1441" s="73" t="s">
        <v>4829</v>
      </c>
      <c r="M1441" s="73"/>
    </row>
    <row r="1442" ht="16.5" spans="1:13">
      <c r="A1442" s="80">
        <v>233</v>
      </c>
      <c r="B1442" s="38" t="s">
        <v>4194</v>
      </c>
      <c r="C1442" s="73" t="s">
        <v>4830</v>
      </c>
      <c r="D1442" s="73" t="s">
        <v>4549</v>
      </c>
      <c r="E1442" s="38" t="str">
        <f t="shared" si="15"/>
        <v>233俞键逸国际经济与贸易</v>
      </c>
      <c r="F1442" s="39" t="s">
        <v>2963</v>
      </c>
      <c r="G1442" s="39" t="s">
        <v>443</v>
      </c>
      <c r="H1442" s="39" t="s">
        <v>443</v>
      </c>
      <c r="I1442" s="39" t="s">
        <v>444</v>
      </c>
      <c r="J1442" s="80" t="s">
        <v>4200</v>
      </c>
      <c r="K1442" s="80" t="s">
        <v>4550</v>
      </c>
      <c r="L1442" s="73" t="s">
        <v>4831</v>
      </c>
      <c r="M1442" s="73"/>
    </row>
    <row r="1443" ht="16.5" spans="1:13">
      <c r="A1443" s="80">
        <v>234</v>
      </c>
      <c r="B1443" s="38" t="s">
        <v>4194</v>
      </c>
      <c r="C1443" s="73" t="s">
        <v>4832</v>
      </c>
      <c r="D1443" s="73" t="s">
        <v>4549</v>
      </c>
      <c r="E1443" s="38" t="str">
        <f t="shared" si="15"/>
        <v>234陈双儿国际经济与贸易</v>
      </c>
      <c r="F1443" s="39" t="s">
        <v>2712</v>
      </c>
      <c r="G1443" s="39" t="s">
        <v>90</v>
      </c>
      <c r="H1443" s="39" t="s">
        <v>90</v>
      </c>
      <c r="I1443" s="39" t="s">
        <v>91</v>
      </c>
      <c r="J1443" s="80" t="s">
        <v>4200</v>
      </c>
      <c r="K1443" s="80" t="s">
        <v>4550</v>
      </c>
      <c r="L1443" s="73" t="s">
        <v>4833</v>
      </c>
      <c r="M1443" s="73"/>
    </row>
    <row r="1444" ht="16.5" spans="1:13">
      <c r="A1444" s="80">
        <v>235</v>
      </c>
      <c r="B1444" s="38" t="s">
        <v>4194</v>
      </c>
      <c r="C1444" s="73" t="s">
        <v>4834</v>
      </c>
      <c r="D1444" s="73" t="s">
        <v>4549</v>
      </c>
      <c r="E1444" s="38" t="str">
        <f t="shared" si="15"/>
        <v>235胡青薇国际经济与贸易</v>
      </c>
      <c r="F1444" s="39" t="s">
        <v>2639</v>
      </c>
      <c r="G1444" s="39" t="s">
        <v>2640</v>
      </c>
      <c r="H1444" s="39" t="s">
        <v>2640</v>
      </c>
      <c r="I1444" s="39" t="s">
        <v>1186</v>
      </c>
      <c r="J1444" s="80" t="s">
        <v>4200</v>
      </c>
      <c r="K1444" s="80" t="s">
        <v>4550</v>
      </c>
      <c r="L1444" s="73" t="s">
        <v>4835</v>
      </c>
      <c r="M1444" s="73"/>
    </row>
    <row r="1445" ht="16.5" spans="1:13">
      <c r="A1445" s="80">
        <v>236</v>
      </c>
      <c r="B1445" s="38" t="s">
        <v>4194</v>
      </c>
      <c r="C1445" s="73" t="s">
        <v>4836</v>
      </c>
      <c r="D1445" s="73" t="s">
        <v>4549</v>
      </c>
      <c r="E1445" s="38" t="str">
        <f t="shared" si="15"/>
        <v>236顾雨晴国际经济与贸易</v>
      </c>
      <c r="F1445" s="39" t="s">
        <v>2806</v>
      </c>
      <c r="G1445" s="39" t="s">
        <v>305</v>
      </c>
      <c r="H1445" s="39" t="s">
        <v>305</v>
      </c>
      <c r="I1445" s="39" t="s">
        <v>306</v>
      </c>
      <c r="J1445" s="80" t="s">
        <v>4200</v>
      </c>
      <c r="K1445" s="80" t="s">
        <v>4550</v>
      </c>
      <c r="L1445" s="73" t="s">
        <v>4837</v>
      </c>
      <c r="M1445" s="73"/>
    </row>
    <row r="1446" ht="16.5" spans="1:13">
      <c r="A1446" s="80">
        <v>237</v>
      </c>
      <c r="B1446" s="38" t="s">
        <v>4194</v>
      </c>
      <c r="C1446" s="73" t="s">
        <v>4838</v>
      </c>
      <c r="D1446" s="73" t="s">
        <v>4549</v>
      </c>
      <c r="E1446" s="38" t="str">
        <f t="shared" si="15"/>
        <v>237滕炜康国际经济与贸易</v>
      </c>
      <c r="F1446" s="39" t="s">
        <v>2680</v>
      </c>
      <c r="G1446" s="39" t="s">
        <v>65</v>
      </c>
      <c r="H1446" s="39" t="s">
        <v>65</v>
      </c>
      <c r="I1446" s="39" t="s">
        <v>66</v>
      </c>
      <c r="J1446" s="80" t="s">
        <v>4200</v>
      </c>
      <c r="K1446" s="80" t="s">
        <v>4550</v>
      </c>
      <c r="L1446" s="73" t="s">
        <v>4839</v>
      </c>
      <c r="M1446" s="73"/>
    </row>
    <row r="1447" ht="16.5" spans="1:13">
      <c r="A1447" s="80">
        <v>238</v>
      </c>
      <c r="B1447" s="38" t="s">
        <v>4194</v>
      </c>
      <c r="C1447" s="73" t="s">
        <v>4840</v>
      </c>
      <c r="D1447" s="73" t="s">
        <v>4549</v>
      </c>
      <c r="E1447" s="38" t="str">
        <f t="shared" si="15"/>
        <v>238李狄欣国际经济与贸易</v>
      </c>
      <c r="F1447" s="39" t="s">
        <v>2840</v>
      </c>
      <c r="G1447" s="39" t="s">
        <v>2363</v>
      </c>
      <c r="H1447" s="39" t="s">
        <v>2363</v>
      </c>
      <c r="I1447" s="39" t="s">
        <v>4841</v>
      </c>
      <c r="J1447" s="80" t="s">
        <v>4200</v>
      </c>
      <c r="K1447" s="80" t="s">
        <v>4550</v>
      </c>
      <c r="L1447" s="73" t="s">
        <v>4842</v>
      </c>
      <c r="M1447" s="73"/>
    </row>
    <row r="1448" ht="16.5" spans="1:13">
      <c r="A1448" s="80">
        <v>239</v>
      </c>
      <c r="B1448" s="38" t="s">
        <v>4194</v>
      </c>
      <c r="C1448" s="73" t="s">
        <v>4843</v>
      </c>
      <c r="D1448" s="73" t="s">
        <v>4549</v>
      </c>
      <c r="E1448" s="38" t="str">
        <f t="shared" si="15"/>
        <v>239杨罄瑄国际经济与贸易</v>
      </c>
      <c r="F1448" s="39" t="s">
        <v>2806</v>
      </c>
      <c r="G1448" s="39" t="s">
        <v>305</v>
      </c>
      <c r="H1448" s="39" t="s">
        <v>305</v>
      </c>
      <c r="I1448" s="39" t="s">
        <v>306</v>
      </c>
      <c r="J1448" s="80" t="s">
        <v>4200</v>
      </c>
      <c r="K1448" s="80" t="s">
        <v>4550</v>
      </c>
      <c r="L1448" s="73" t="s">
        <v>4844</v>
      </c>
      <c r="M1448" s="73"/>
    </row>
    <row r="1449" ht="16.5" spans="1:13">
      <c r="A1449" s="80">
        <v>240</v>
      </c>
      <c r="B1449" s="38" t="s">
        <v>4194</v>
      </c>
      <c r="C1449" s="73" t="s">
        <v>4845</v>
      </c>
      <c r="D1449" s="73" t="s">
        <v>4549</v>
      </c>
      <c r="E1449" s="38" t="str">
        <f t="shared" si="15"/>
        <v>240唐珂国际经济与贸易</v>
      </c>
      <c r="F1449" s="39" t="s">
        <v>2684</v>
      </c>
      <c r="G1449" s="39" t="s">
        <v>179</v>
      </c>
      <c r="H1449" s="39" t="s">
        <v>179</v>
      </c>
      <c r="I1449" s="39" t="s">
        <v>180</v>
      </c>
      <c r="J1449" s="80" t="s">
        <v>4200</v>
      </c>
      <c r="K1449" s="80" t="s">
        <v>4550</v>
      </c>
      <c r="L1449" s="73" t="s">
        <v>4846</v>
      </c>
      <c r="M1449" s="73"/>
    </row>
    <row r="1450" ht="16.5" spans="1:13">
      <c r="A1450" s="80">
        <v>241</v>
      </c>
      <c r="B1450" s="38" t="s">
        <v>4194</v>
      </c>
      <c r="C1450" s="73" t="s">
        <v>4847</v>
      </c>
      <c r="D1450" s="73" t="s">
        <v>4549</v>
      </c>
      <c r="E1450" s="38" t="str">
        <f t="shared" si="15"/>
        <v>241方思泽国际经济与贸易</v>
      </c>
      <c r="F1450" s="39" t="s">
        <v>3479</v>
      </c>
      <c r="G1450" s="39" t="s">
        <v>564</v>
      </c>
      <c r="H1450" s="39" t="s">
        <v>564</v>
      </c>
      <c r="I1450" s="39" t="s">
        <v>565</v>
      </c>
      <c r="J1450" s="80" t="s">
        <v>4200</v>
      </c>
      <c r="K1450" s="80" t="s">
        <v>4550</v>
      </c>
      <c r="L1450" s="73" t="s">
        <v>4848</v>
      </c>
      <c r="M1450" s="73"/>
    </row>
    <row r="1451" ht="16.5" spans="1:13">
      <c r="A1451" s="85">
        <v>242</v>
      </c>
      <c r="B1451" s="38" t="s">
        <v>4194</v>
      </c>
      <c r="C1451" s="86" t="s">
        <v>4849</v>
      </c>
      <c r="D1451" s="86" t="s">
        <v>4549</v>
      </c>
      <c r="E1451" s="38" t="str">
        <f t="shared" si="15"/>
        <v>242余佳国际经济与贸易</v>
      </c>
      <c r="F1451" s="39" t="s">
        <v>3063</v>
      </c>
      <c r="G1451" s="39" t="s">
        <v>1495</v>
      </c>
      <c r="H1451" s="39" t="s">
        <v>1495</v>
      </c>
      <c r="I1451" s="39" t="s">
        <v>1496</v>
      </c>
      <c r="J1451" s="85" t="s">
        <v>4200</v>
      </c>
      <c r="K1451" s="85" t="s">
        <v>4550</v>
      </c>
      <c r="L1451" s="86" t="s">
        <v>4850</v>
      </c>
      <c r="M1451" s="86"/>
    </row>
    <row r="1452" ht="16.5" spans="1:13">
      <c r="A1452" s="80">
        <v>243</v>
      </c>
      <c r="B1452" s="38" t="s">
        <v>4194</v>
      </c>
      <c r="C1452" s="73" t="s">
        <v>4851</v>
      </c>
      <c r="D1452" s="73" t="s">
        <v>4549</v>
      </c>
      <c r="E1452" s="38" t="str">
        <f t="shared" si="15"/>
        <v>243夏裕国际经济与贸易</v>
      </c>
      <c r="F1452" s="39" t="s">
        <v>3479</v>
      </c>
      <c r="G1452" s="39" t="s">
        <v>564</v>
      </c>
      <c r="H1452" s="39" t="s">
        <v>564</v>
      </c>
      <c r="I1452" s="39" t="s">
        <v>565</v>
      </c>
      <c r="J1452" s="80" t="s">
        <v>4200</v>
      </c>
      <c r="K1452" s="80" t="s">
        <v>4550</v>
      </c>
      <c r="L1452" s="73" t="s">
        <v>4852</v>
      </c>
      <c r="M1452" s="73"/>
    </row>
    <row r="1453" ht="16.5" spans="1:13">
      <c r="A1453" s="80">
        <v>244</v>
      </c>
      <c r="B1453" s="38" t="s">
        <v>4194</v>
      </c>
      <c r="C1453" s="73" t="s">
        <v>4853</v>
      </c>
      <c r="D1453" s="73" t="s">
        <v>4549</v>
      </c>
      <c r="E1453" s="38" t="str">
        <f t="shared" si="15"/>
        <v>244肖嘉意国际经济与贸易</v>
      </c>
      <c r="F1453" s="39" t="s">
        <v>4854</v>
      </c>
      <c r="G1453" s="39" t="s">
        <v>4855</v>
      </c>
      <c r="H1453" s="39" t="s">
        <v>4855</v>
      </c>
      <c r="I1453" s="39" t="s">
        <v>4856</v>
      </c>
      <c r="J1453" s="80" t="s">
        <v>4200</v>
      </c>
      <c r="K1453" s="80" t="s">
        <v>4550</v>
      </c>
      <c r="L1453" s="73" t="s">
        <v>4857</v>
      </c>
      <c r="M1453" s="73"/>
    </row>
    <row r="1454" ht="16.5" spans="1:13">
      <c r="A1454" s="80">
        <v>245</v>
      </c>
      <c r="B1454" s="38" t="s">
        <v>4194</v>
      </c>
      <c r="C1454" s="73" t="s">
        <v>4858</v>
      </c>
      <c r="D1454" s="73" t="s">
        <v>4549</v>
      </c>
      <c r="E1454" s="38" t="str">
        <f t="shared" si="15"/>
        <v>245张锦坤国际经济与贸易</v>
      </c>
      <c r="F1454" s="39" t="s">
        <v>114</v>
      </c>
      <c r="G1454" s="39" t="s">
        <v>115</v>
      </c>
      <c r="H1454" s="39" t="s">
        <v>115</v>
      </c>
      <c r="I1454" s="39" t="s">
        <v>116</v>
      </c>
      <c r="J1454" s="80" t="s">
        <v>4200</v>
      </c>
      <c r="K1454" s="80" t="s">
        <v>4550</v>
      </c>
      <c r="L1454" s="73" t="s">
        <v>4859</v>
      </c>
      <c r="M1454" s="73"/>
    </row>
    <row r="1455" ht="16.5" spans="1:13">
      <c r="A1455" s="80">
        <v>246</v>
      </c>
      <c r="B1455" s="38" t="s">
        <v>4194</v>
      </c>
      <c r="C1455" s="73" t="s">
        <v>4860</v>
      </c>
      <c r="D1455" s="73" t="s">
        <v>4549</v>
      </c>
      <c r="E1455" s="38" t="str">
        <f t="shared" si="15"/>
        <v>246吕汉龙国际经济与贸易</v>
      </c>
      <c r="F1455" s="39" t="s">
        <v>3470</v>
      </c>
      <c r="G1455" s="39" t="s">
        <v>3471</v>
      </c>
      <c r="H1455" s="39" t="s">
        <v>3471</v>
      </c>
      <c r="I1455" s="39" t="s">
        <v>3472</v>
      </c>
      <c r="J1455" s="80" t="s">
        <v>4200</v>
      </c>
      <c r="K1455" s="80" t="s">
        <v>4550</v>
      </c>
      <c r="L1455" s="73" t="s">
        <v>4861</v>
      </c>
      <c r="M1455" s="73"/>
    </row>
    <row r="1456" ht="16.5" spans="1:13">
      <c r="A1456" s="80">
        <v>247</v>
      </c>
      <c r="B1456" s="38" t="s">
        <v>4194</v>
      </c>
      <c r="C1456" s="73" t="s">
        <v>4862</v>
      </c>
      <c r="D1456" s="73" t="s">
        <v>4549</v>
      </c>
      <c r="E1456" s="38" t="str">
        <f t="shared" si="15"/>
        <v>247林秋杰国际经济与贸易</v>
      </c>
      <c r="F1456" s="39" t="s">
        <v>4863</v>
      </c>
      <c r="G1456" s="39" t="s">
        <v>4864</v>
      </c>
      <c r="H1456" s="39" t="s">
        <v>4864</v>
      </c>
      <c r="I1456" s="39" t="s">
        <v>4865</v>
      </c>
      <c r="J1456" s="80" t="s">
        <v>4200</v>
      </c>
      <c r="K1456" s="80" t="s">
        <v>4550</v>
      </c>
      <c r="L1456" s="73" t="s">
        <v>4866</v>
      </c>
      <c r="M1456" s="73"/>
    </row>
    <row r="1457" ht="16.5" spans="1:13">
      <c r="A1457" s="85">
        <v>248</v>
      </c>
      <c r="B1457" s="38" t="s">
        <v>4194</v>
      </c>
      <c r="C1457" s="86" t="s">
        <v>4867</v>
      </c>
      <c r="D1457" s="86" t="s">
        <v>4549</v>
      </c>
      <c r="E1457" s="38" t="str">
        <f t="shared" si="15"/>
        <v>248蒋楠国际经济与贸易</v>
      </c>
      <c r="F1457" s="39" t="s">
        <v>2675</v>
      </c>
      <c r="G1457" s="39" t="s">
        <v>549</v>
      </c>
      <c r="H1457" s="39" t="s">
        <v>549</v>
      </c>
      <c r="I1457" s="39" t="s">
        <v>478</v>
      </c>
      <c r="J1457" s="85" t="s">
        <v>4200</v>
      </c>
      <c r="K1457" s="85" t="s">
        <v>4550</v>
      </c>
      <c r="L1457" s="86" t="s">
        <v>4868</v>
      </c>
      <c r="M1457" s="86"/>
    </row>
    <row r="1458" ht="16.5" spans="1:13">
      <c r="A1458" s="85">
        <v>249</v>
      </c>
      <c r="B1458" s="38" t="s">
        <v>4194</v>
      </c>
      <c r="C1458" s="86" t="s">
        <v>4869</v>
      </c>
      <c r="D1458" s="86" t="s">
        <v>4549</v>
      </c>
      <c r="E1458" s="38" t="str">
        <f t="shared" si="15"/>
        <v>249杨宇豪国际经济与贸易</v>
      </c>
      <c r="F1458" s="39" t="s">
        <v>3436</v>
      </c>
      <c r="G1458" s="39" t="s">
        <v>484</v>
      </c>
      <c r="H1458" s="39" t="s">
        <v>484</v>
      </c>
      <c r="I1458" s="39" t="s">
        <v>485</v>
      </c>
      <c r="J1458" s="85" t="s">
        <v>4200</v>
      </c>
      <c r="K1458" s="85" t="s">
        <v>4550</v>
      </c>
      <c r="L1458" s="86" t="s">
        <v>4870</v>
      </c>
      <c r="M1458" s="86"/>
    </row>
    <row r="1459" ht="16.5" spans="1:13">
      <c r="A1459" s="80">
        <v>250</v>
      </c>
      <c r="B1459" s="38" t="s">
        <v>4194</v>
      </c>
      <c r="C1459" s="73" t="s">
        <v>4871</v>
      </c>
      <c r="D1459" s="73" t="s">
        <v>4549</v>
      </c>
      <c r="E1459" s="38" t="str">
        <f t="shared" si="15"/>
        <v>250林紫涵国际经济与贸易</v>
      </c>
      <c r="F1459" s="39" t="s">
        <v>2611</v>
      </c>
      <c r="G1459" s="39" t="s">
        <v>281</v>
      </c>
      <c r="H1459" s="39" t="s">
        <v>281</v>
      </c>
      <c r="I1459" s="39" t="s">
        <v>282</v>
      </c>
      <c r="J1459" s="80" t="s">
        <v>4200</v>
      </c>
      <c r="K1459" s="80" t="s">
        <v>4550</v>
      </c>
      <c r="L1459" s="73" t="s">
        <v>4872</v>
      </c>
      <c r="M1459" s="73"/>
    </row>
    <row r="1460" ht="16.5" spans="1:13">
      <c r="A1460" s="80">
        <v>251</v>
      </c>
      <c r="B1460" s="38" t="s">
        <v>4194</v>
      </c>
      <c r="C1460" s="73" t="s">
        <v>4873</v>
      </c>
      <c r="D1460" s="73" t="s">
        <v>4549</v>
      </c>
      <c r="E1460" s="38" t="str">
        <f t="shared" si="15"/>
        <v>251何晴洋国际经济与贸易</v>
      </c>
      <c r="F1460" s="39" t="s">
        <v>2953</v>
      </c>
      <c r="G1460" s="39" t="s">
        <v>40</v>
      </c>
      <c r="H1460" s="39" t="s">
        <v>40</v>
      </c>
      <c r="I1460" s="39" t="s">
        <v>41</v>
      </c>
      <c r="J1460" s="80" t="s">
        <v>4200</v>
      </c>
      <c r="K1460" s="80" t="s">
        <v>4550</v>
      </c>
      <c r="L1460" s="73" t="s">
        <v>4874</v>
      </c>
      <c r="M1460" s="73"/>
    </row>
    <row r="1461" ht="16.5" spans="1:13">
      <c r="A1461" s="80">
        <v>252</v>
      </c>
      <c r="B1461" s="38" t="s">
        <v>4194</v>
      </c>
      <c r="C1461" s="73" t="s">
        <v>4875</v>
      </c>
      <c r="D1461" s="73" t="s">
        <v>4549</v>
      </c>
      <c r="E1461" s="38" t="str">
        <f t="shared" si="15"/>
        <v>252叶信静国际经济与贸易</v>
      </c>
      <c r="F1461" s="39" t="s">
        <v>2851</v>
      </c>
      <c r="G1461" s="39" t="s">
        <v>50</v>
      </c>
      <c r="H1461" s="39" t="s">
        <v>50</v>
      </c>
      <c r="I1461" s="39" t="s">
        <v>51</v>
      </c>
      <c r="J1461" s="80" t="s">
        <v>4200</v>
      </c>
      <c r="K1461" s="80" t="s">
        <v>4550</v>
      </c>
      <c r="L1461" s="73" t="s">
        <v>4876</v>
      </c>
      <c r="M1461" s="73"/>
    </row>
    <row r="1462" ht="16.5" spans="1:13">
      <c r="A1462" s="80">
        <v>253</v>
      </c>
      <c r="B1462" s="38" t="s">
        <v>4194</v>
      </c>
      <c r="C1462" s="73" t="s">
        <v>4877</v>
      </c>
      <c r="D1462" s="73" t="s">
        <v>4549</v>
      </c>
      <c r="E1462" s="38" t="str">
        <f t="shared" si="15"/>
        <v>253蒋潮晖国际经济与贸易</v>
      </c>
      <c r="F1462" s="39" t="s">
        <v>3398</v>
      </c>
      <c r="G1462" s="39" t="s">
        <v>183</v>
      </c>
      <c r="H1462" s="39" t="s">
        <v>183</v>
      </c>
      <c r="I1462" s="39" t="s">
        <v>184</v>
      </c>
      <c r="J1462" s="80" t="s">
        <v>4200</v>
      </c>
      <c r="K1462" s="80" t="s">
        <v>4550</v>
      </c>
      <c r="L1462" s="73" t="s">
        <v>4878</v>
      </c>
      <c r="M1462" s="73"/>
    </row>
    <row r="1463" ht="16.5" spans="1:13">
      <c r="A1463" s="80">
        <v>254</v>
      </c>
      <c r="B1463" s="38" t="s">
        <v>4194</v>
      </c>
      <c r="C1463" s="73" t="s">
        <v>4879</v>
      </c>
      <c r="D1463" s="73" t="s">
        <v>4549</v>
      </c>
      <c r="E1463" s="38" t="str">
        <f t="shared" si="15"/>
        <v>254任雅妮国际经济与贸易</v>
      </c>
      <c r="F1463" s="39" t="s">
        <v>2778</v>
      </c>
      <c r="G1463" s="39" t="s">
        <v>146</v>
      </c>
      <c r="H1463" s="39" t="s">
        <v>146</v>
      </c>
      <c r="I1463" s="39" t="s">
        <v>147</v>
      </c>
      <c r="J1463" s="80" t="s">
        <v>4200</v>
      </c>
      <c r="K1463" s="80" t="s">
        <v>4550</v>
      </c>
      <c r="L1463" s="73" t="s">
        <v>4880</v>
      </c>
      <c r="M1463" s="73"/>
    </row>
    <row r="1464" ht="16.5" spans="1:13">
      <c r="A1464" s="80">
        <v>255</v>
      </c>
      <c r="B1464" s="38" t="s">
        <v>4194</v>
      </c>
      <c r="C1464" s="73" t="s">
        <v>4881</v>
      </c>
      <c r="D1464" s="73" t="s">
        <v>4549</v>
      </c>
      <c r="E1464" s="38" t="str">
        <f t="shared" si="15"/>
        <v>255沈新怡国际经济与贸易</v>
      </c>
      <c r="F1464" s="39" t="s">
        <v>4882</v>
      </c>
      <c r="G1464" s="39" t="s">
        <v>4883</v>
      </c>
      <c r="H1464" s="39" t="s">
        <v>4883</v>
      </c>
      <c r="I1464" s="39" t="s">
        <v>168</v>
      </c>
      <c r="J1464" s="80" t="s">
        <v>4200</v>
      </c>
      <c r="K1464" s="80" t="s">
        <v>4550</v>
      </c>
      <c r="L1464" s="73" t="s">
        <v>4884</v>
      </c>
      <c r="M1464" s="73"/>
    </row>
    <row r="1465" ht="16.5" spans="1:13">
      <c r="A1465" s="80">
        <v>256</v>
      </c>
      <c r="B1465" s="38" t="s">
        <v>4194</v>
      </c>
      <c r="C1465" s="73" t="s">
        <v>4885</v>
      </c>
      <c r="D1465" s="73" t="s">
        <v>4549</v>
      </c>
      <c r="E1465" s="38" t="str">
        <f t="shared" si="15"/>
        <v>256冯思璁国际经济与贸易</v>
      </c>
      <c r="F1465" s="39" t="s">
        <v>3404</v>
      </c>
      <c r="G1465" s="39" t="s">
        <v>1274</v>
      </c>
      <c r="H1465" s="39" t="s">
        <v>1274</v>
      </c>
      <c r="I1465" s="39" t="s">
        <v>1275</v>
      </c>
      <c r="J1465" s="80" t="s">
        <v>4200</v>
      </c>
      <c r="K1465" s="80" t="s">
        <v>4550</v>
      </c>
      <c r="L1465" s="73" t="s">
        <v>4886</v>
      </c>
      <c r="M1465" s="73"/>
    </row>
    <row r="1466" ht="16.5" spans="1:13">
      <c r="A1466" s="80">
        <v>257</v>
      </c>
      <c r="B1466" s="38" t="s">
        <v>4194</v>
      </c>
      <c r="C1466" s="73" t="s">
        <v>4887</v>
      </c>
      <c r="D1466" s="73" t="s">
        <v>4549</v>
      </c>
      <c r="E1466" s="38" t="str">
        <f t="shared" si="15"/>
        <v>257应陈淳国际经济与贸易</v>
      </c>
      <c r="F1466" s="39" t="s">
        <v>2822</v>
      </c>
      <c r="G1466" s="39" t="s">
        <v>1209</v>
      </c>
      <c r="H1466" s="39" t="s">
        <v>1209</v>
      </c>
      <c r="I1466" s="39" t="s">
        <v>1210</v>
      </c>
      <c r="J1466" s="80" t="s">
        <v>4200</v>
      </c>
      <c r="K1466" s="80" t="s">
        <v>4550</v>
      </c>
      <c r="L1466" s="73" t="s">
        <v>4888</v>
      </c>
      <c r="M1466" s="73"/>
    </row>
    <row r="1467" ht="16.5" spans="1:13">
      <c r="A1467" s="80">
        <v>258</v>
      </c>
      <c r="B1467" s="38" t="s">
        <v>4194</v>
      </c>
      <c r="C1467" s="73" t="s">
        <v>4889</v>
      </c>
      <c r="D1467" s="73" t="s">
        <v>4549</v>
      </c>
      <c r="E1467" s="38" t="str">
        <f t="shared" ref="E1467:E1530" si="16">CONCATENATE(A1467,C1467,D1467)</f>
        <v>258胡雯清国际经济与贸易</v>
      </c>
      <c r="F1467" s="39" t="s">
        <v>927</v>
      </c>
      <c r="G1467" s="39" t="s">
        <v>4890</v>
      </c>
      <c r="H1467" s="39" t="s">
        <v>4890</v>
      </c>
      <c r="I1467" s="39" t="s">
        <v>929</v>
      </c>
      <c r="J1467" s="80" t="s">
        <v>4200</v>
      </c>
      <c r="K1467" s="80" t="s">
        <v>4550</v>
      </c>
      <c r="L1467" s="73" t="s">
        <v>4891</v>
      </c>
      <c r="M1467" s="73"/>
    </row>
    <row r="1468" ht="16.5" spans="1:13">
      <c r="A1468" s="80">
        <v>259</v>
      </c>
      <c r="B1468" s="38" t="s">
        <v>4194</v>
      </c>
      <c r="C1468" s="73" t="s">
        <v>4892</v>
      </c>
      <c r="D1468" s="73" t="s">
        <v>4549</v>
      </c>
      <c r="E1468" s="38" t="str">
        <f t="shared" si="16"/>
        <v>259田佳静国际经济与贸易</v>
      </c>
      <c r="F1468" s="39" t="s">
        <v>3315</v>
      </c>
      <c r="G1468" s="39" t="s">
        <v>692</v>
      </c>
      <c r="H1468" s="39" t="s">
        <v>692</v>
      </c>
      <c r="I1468" s="39" t="s">
        <v>693</v>
      </c>
      <c r="J1468" s="80" t="s">
        <v>4200</v>
      </c>
      <c r="K1468" s="80" t="s">
        <v>4550</v>
      </c>
      <c r="L1468" s="73" t="s">
        <v>4893</v>
      </c>
      <c r="M1468" s="73"/>
    </row>
    <row r="1469" ht="16.5" spans="1:13">
      <c r="A1469" s="80">
        <v>260</v>
      </c>
      <c r="B1469" s="38" t="s">
        <v>4194</v>
      </c>
      <c r="C1469" s="73" t="s">
        <v>4894</v>
      </c>
      <c r="D1469" s="73" t="s">
        <v>4549</v>
      </c>
      <c r="E1469" s="38" t="str">
        <f t="shared" si="16"/>
        <v>260王静雅国际经济与贸易</v>
      </c>
      <c r="F1469" s="39" t="s">
        <v>4895</v>
      </c>
      <c r="G1469" s="39" t="s">
        <v>4896</v>
      </c>
      <c r="H1469" s="39" t="s">
        <v>4896</v>
      </c>
      <c r="I1469" s="39" t="s">
        <v>3716</v>
      </c>
      <c r="J1469" s="80" t="s">
        <v>4200</v>
      </c>
      <c r="K1469" s="80" t="s">
        <v>4550</v>
      </c>
      <c r="L1469" s="73" t="s">
        <v>4897</v>
      </c>
      <c r="M1469" s="73"/>
    </row>
    <row r="1470" ht="16.5" spans="1:13">
      <c r="A1470" s="80">
        <v>261</v>
      </c>
      <c r="B1470" s="38" t="s">
        <v>4194</v>
      </c>
      <c r="C1470" s="73" t="s">
        <v>4898</v>
      </c>
      <c r="D1470" s="73" t="s">
        <v>4549</v>
      </c>
      <c r="E1470" s="38" t="str">
        <f t="shared" si="16"/>
        <v>261苏陈达国际经济与贸易</v>
      </c>
      <c r="F1470" s="39" t="s">
        <v>2836</v>
      </c>
      <c r="G1470" s="39" t="s">
        <v>167</v>
      </c>
      <c r="H1470" s="39" t="s">
        <v>167</v>
      </c>
      <c r="I1470" s="39" t="s">
        <v>168</v>
      </c>
      <c r="J1470" s="80" t="s">
        <v>4200</v>
      </c>
      <c r="K1470" s="80" t="s">
        <v>4550</v>
      </c>
      <c r="L1470" s="73" t="s">
        <v>4899</v>
      </c>
      <c r="M1470" s="73"/>
    </row>
    <row r="1471" ht="16.5" spans="1:13">
      <c r="A1471" s="80">
        <v>262</v>
      </c>
      <c r="B1471" s="38" t="s">
        <v>4194</v>
      </c>
      <c r="C1471" s="73" t="s">
        <v>4900</v>
      </c>
      <c r="D1471" s="73" t="s">
        <v>4549</v>
      </c>
      <c r="E1471" s="38" t="str">
        <f t="shared" si="16"/>
        <v>262杜慧静国际经济与贸易</v>
      </c>
      <c r="F1471" s="39" t="s">
        <v>397</v>
      </c>
      <c r="G1471" s="39" t="s">
        <v>398</v>
      </c>
      <c r="H1471" s="39" t="s">
        <v>398</v>
      </c>
      <c r="I1471" s="39" t="s">
        <v>399</v>
      </c>
      <c r="J1471" s="80" t="s">
        <v>4200</v>
      </c>
      <c r="K1471" s="80" t="s">
        <v>4550</v>
      </c>
      <c r="L1471" s="73" t="s">
        <v>4901</v>
      </c>
      <c r="M1471" s="73"/>
    </row>
    <row r="1472" ht="16.5" spans="1:13">
      <c r="A1472" s="80">
        <v>263</v>
      </c>
      <c r="B1472" s="38" t="s">
        <v>4194</v>
      </c>
      <c r="C1472" s="73" t="s">
        <v>4902</v>
      </c>
      <c r="D1472" s="73" t="s">
        <v>4549</v>
      </c>
      <c r="E1472" s="38" t="str">
        <f t="shared" si="16"/>
        <v>263李双双国际经济与贸易</v>
      </c>
      <c r="F1472" s="39" t="s">
        <v>3109</v>
      </c>
      <c r="G1472" s="39" t="s">
        <v>949</v>
      </c>
      <c r="H1472" s="39" t="s">
        <v>949</v>
      </c>
      <c r="I1472" s="39" t="s">
        <v>950</v>
      </c>
      <c r="J1472" s="80" t="s">
        <v>4200</v>
      </c>
      <c r="K1472" s="80" t="s">
        <v>4550</v>
      </c>
      <c r="L1472" s="73" t="s">
        <v>4903</v>
      </c>
      <c r="M1472" s="73"/>
    </row>
    <row r="1473" ht="16.5" spans="1:13">
      <c r="A1473" s="80">
        <v>264</v>
      </c>
      <c r="B1473" s="38" t="s">
        <v>4194</v>
      </c>
      <c r="C1473" s="73" t="s">
        <v>4904</v>
      </c>
      <c r="D1473" s="73" t="s">
        <v>4549</v>
      </c>
      <c r="E1473" s="38" t="str">
        <f t="shared" si="16"/>
        <v>264金程琦国际经济与贸易</v>
      </c>
      <c r="F1473" s="39" t="s">
        <v>2736</v>
      </c>
      <c r="G1473" s="39" t="s">
        <v>684</v>
      </c>
      <c r="H1473" s="39" t="s">
        <v>684</v>
      </c>
      <c r="I1473" s="39" t="s">
        <v>673</v>
      </c>
      <c r="J1473" s="80" t="s">
        <v>4200</v>
      </c>
      <c r="K1473" s="80" t="s">
        <v>4550</v>
      </c>
      <c r="L1473" s="73" t="s">
        <v>4905</v>
      </c>
      <c r="M1473" s="73"/>
    </row>
    <row r="1474" ht="16.5" spans="1:13">
      <c r="A1474" s="80">
        <v>265</v>
      </c>
      <c r="B1474" s="38" t="s">
        <v>4194</v>
      </c>
      <c r="C1474" s="73" t="s">
        <v>1434</v>
      </c>
      <c r="D1474" s="73" t="s">
        <v>4549</v>
      </c>
      <c r="E1474" s="38" t="str">
        <f t="shared" si="16"/>
        <v>265周莉莉国际经济与贸易</v>
      </c>
      <c r="F1474" s="39" t="s">
        <v>2747</v>
      </c>
      <c r="G1474" s="39" t="s">
        <v>2748</v>
      </c>
      <c r="H1474" s="39" t="s">
        <v>2748</v>
      </c>
      <c r="I1474" s="39" t="s">
        <v>2749</v>
      </c>
      <c r="J1474" s="80" t="s">
        <v>4200</v>
      </c>
      <c r="K1474" s="80" t="s">
        <v>4550</v>
      </c>
      <c r="L1474" s="73" t="s">
        <v>4906</v>
      </c>
      <c r="M1474" s="73"/>
    </row>
    <row r="1475" ht="16.5" spans="1:13">
      <c r="A1475" s="80">
        <v>266</v>
      </c>
      <c r="B1475" s="38" t="s">
        <v>4194</v>
      </c>
      <c r="C1475" s="73" t="s">
        <v>4907</v>
      </c>
      <c r="D1475" s="73" t="s">
        <v>4549</v>
      </c>
      <c r="E1475" s="38" t="str">
        <f t="shared" si="16"/>
        <v>266胡馨允国际经济与贸易</v>
      </c>
      <c r="F1475" s="39" t="s">
        <v>3479</v>
      </c>
      <c r="G1475" s="39" t="s">
        <v>587</v>
      </c>
      <c r="H1475" s="39" t="s">
        <v>587</v>
      </c>
      <c r="I1475" s="39" t="s">
        <v>565</v>
      </c>
      <c r="J1475" s="80" t="s">
        <v>4200</v>
      </c>
      <c r="K1475" s="80" t="s">
        <v>4550</v>
      </c>
      <c r="L1475" s="73" t="s">
        <v>4908</v>
      </c>
      <c r="M1475" s="73"/>
    </row>
    <row r="1476" ht="16.5" spans="1:13">
      <c r="A1476" s="85">
        <v>267</v>
      </c>
      <c r="B1476" s="38" t="s">
        <v>4194</v>
      </c>
      <c r="C1476" s="86" t="s">
        <v>4909</v>
      </c>
      <c r="D1476" s="86" t="s">
        <v>4549</v>
      </c>
      <c r="E1476" s="38" t="str">
        <f t="shared" si="16"/>
        <v>267陈振洲国际经济与贸易</v>
      </c>
      <c r="F1476" s="39" t="s">
        <v>2611</v>
      </c>
      <c r="G1476" s="39" t="s">
        <v>281</v>
      </c>
      <c r="H1476" s="39" t="s">
        <v>281</v>
      </c>
      <c r="I1476" s="39" t="s">
        <v>282</v>
      </c>
      <c r="J1476" s="85" t="s">
        <v>4200</v>
      </c>
      <c r="K1476" s="85" t="s">
        <v>4550</v>
      </c>
      <c r="L1476" s="86" t="s">
        <v>4910</v>
      </c>
      <c r="M1476" s="86"/>
    </row>
    <row r="1477" ht="16.5" spans="1:13">
      <c r="A1477" s="80">
        <v>268</v>
      </c>
      <c r="B1477" s="38" t="s">
        <v>4194</v>
      </c>
      <c r="C1477" s="73" t="s">
        <v>4911</v>
      </c>
      <c r="D1477" s="73" t="s">
        <v>4549</v>
      </c>
      <c r="E1477" s="38" t="str">
        <f t="shared" si="16"/>
        <v>268陶珍珍国际经济与贸易</v>
      </c>
      <c r="F1477" s="39" t="s">
        <v>4912</v>
      </c>
      <c r="G1477" s="39" t="s">
        <v>4913</v>
      </c>
      <c r="H1477" s="39" t="s">
        <v>4913</v>
      </c>
      <c r="I1477" s="39" t="s">
        <v>4914</v>
      </c>
      <c r="J1477" s="80" t="s">
        <v>4200</v>
      </c>
      <c r="K1477" s="80" t="s">
        <v>4550</v>
      </c>
      <c r="L1477" s="73" t="s">
        <v>4915</v>
      </c>
      <c r="M1477" s="73"/>
    </row>
    <row r="1478" ht="16.5" spans="1:13">
      <c r="A1478" s="80">
        <v>269</v>
      </c>
      <c r="B1478" s="38" t="s">
        <v>4194</v>
      </c>
      <c r="C1478" s="73" t="s">
        <v>4916</v>
      </c>
      <c r="D1478" s="73" t="s">
        <v>4549</v>
      </c>
      <c r="E1478" s="38" t="str">
        <f t="shared" si="16"/>
        <v>269张敏慧国际经济与贸易</v>
      </c>
      <c r="F1478" s="39" t="s">
        <v>2806</v>
      </c>
      <c r="G1478" s="39" t="s">
        <v>305</v>
      </c>
      <c r="H1478" s="39" t="s">
        <v>305</v>
      </c>
      <c r="I1478" s="39" t="s">
        <v>306</v>
      </c>
      <c r="J1478" s="80" t="s">
        <v>4200</v>
      </c>
      <c r="K1478" s="80" t="s">
        <v>4550</v>
      </c>
      <c r="L1478" s="73" t="s">
        <v>4917</v>
      </c>
      <c r="M1478" s="73"/>
    </row>
    <row r="1479" ht="16.5" spans="1:13">
      <c r="A1479" s="80">
        <v>270</v>
      </c>
      <c r="B1479" s="38" t="s">
        <v>4194</v>
      </c>
      <c r="C1479" s="73" t="s">
        <v>4918</v>
      </c>
      <c r="D1479" s="73" t="s">
        <v>4549</v>
      </c>
      <c r="E1479" s="38" t="str">
        <f t="shared" si="16"/>
        <v>270包容国际经济与贸易</v>
      </c>
      <c r="F1479" s="39" t="s">
        <v>2778</v>
      </c>
      <c r="G1479" s="39" t="s">
        <v>146</v>
      </c>
      <c r="H1479" s="39" t="s">
        <v>146</v>
      </c>
      <c r="I1479" s="39" t="s">
        <v>147</v>
      </c>
      <c r="J1479" s="80" t="s">
        <v>4200</v>
      </c>
      <c r="K1479" s="80" t="s">
        <v>4550</v>
      </c>
      <c r="L1479" s="73" t="s">
        <v>4919</v>
      </c>
      <c r="M1479" s="73"/>
    </row>
    <row r="1480" ht="16.5" spans="1:13">
      <c r="A1480" s="80">
        <v>271</v>
      </c>
      <c r="B1480" s="38" t="s">
        <v>4194</v>
      </c>
      <c r="C1480" s="73" t="s">
        <v>4920</v>
      </c>
      <c r="D1480" s="73" t="s">
        <v>4549</v>
      </c>
      <c r="E1480" s="38" t="str">
        <f t="shared" si="16"/>
        <v>271冯佳乐国际经济与贸易</v>
      </c>
      <c r="F1480" s="39" t="s">
        <v>3822</v>
      </c>
      <c r="G1480" s="39" t="s">
        <v>1050</v>
      </c>
      <c r="H1480" s="39" t="s">
        <v>1050</v>
      </c>
      <c r="I1480" s="39" t="s">
        <v>1051</v>
      </c>
      <c r="J1480" s="80" t="s">
        <v>4200</v>
      </c>
      <c r="K1480" s="80" t="s">
        <v>4550</v>
      </c>
      <c r="L1480" s="73" t="s">
        <v>4921</v>
      </c>
      <c r="M1480" s="73"/>
    </row>
    <row r="1481" ht="16.5" spans="1:13">
      <c r="A1481" s="85">
        <v>272</v>
      </c>
      <c r="B1481" s="38" t="s">
        <v>4194</v>
      </c>
      <c r="C1481" s="86" t="s">
        <v>4922</v>
      </c>
      <c r="D1481" s="86" t="s">
        <v>4549</v>
      </c>
      <c r="E1481" s="38" t="str">
        <f t="shared" si="16"/>
        <v>272周雯国际经济与贸易</v>
      </c>
      <c r="F1481" s="39" t="s">
        <v>397</v>
      </c>
      <c r="G1481" s="39" t="s">
        <v>398</v>
      </c>
      <c r="H1481" s="39" t="s">
        <v>398</v>
      </c>
      <c r="I1481" s="39" t="s">
        <v>399</v>
      </c>
      <c r="J1481" s="85" t="s">
        <v>4200</v>
      </c>
      <c r="K1481" s="85" t="s">
        <v>4550</v>
      </c>
      <c r="L1481" s="86" t="s">
        <v>4923</v>
      </c>
      <c r="M1481" s="86"/>
    </row>
    <row r="1482" ht="16.5" spans="1:13">
      <c r="A1482" s="80">
        <v>273</v>
      </c>
      <c r="B1482" s="38" t="s">
        <v>4194</v>
      </c>
      <c r="C1482" s="73" t="s">
        <v>4924</v>
      </c>
      <c r="D1482" s="73" t="s">
        <v>4549</v>
      </c>
      <c r="E1482" s="38" t="str">
        <f t="shared" si="16"/>
        <v>273蒋馨凝国际经济与贸易</v>
      </c>
      <c r="F1482" s="39" t="s">
        <v>2791</v>
      </c>
      <c r="G1482" s="39" t="s">
        <v>105</v>
      </c>
      <c r="H1482" s="39" t="s">
        <v>105</v>
      </c>
      <c r="I1482" s="39" t="s">
        <v>106</v>
      </c>
      <c r="J1482" s="80" t="s">
        <v>4200</v>
      </c>
      <c r="K1482" s="80" t="s">
        <v>4550</v>
      </c>
      <c r="L1482" s="73" t="s">
        <v>4925</v>
      </c>
      <c r="M1482" s="73"/>
    </row>
    <row r="1483" ht="16.5" spans="1:13">
      <c r="A1483" s="85">
        <v>274</v>
      </c>
      <c r="B1483" s="38" t="s">
        <v>4194</v>
      </c>
      <c r="C1483" s="86" t="s">
        <v>4926</v>
      </c>
      <c r="D1483" s="86" t="s">
        <v>4549</v>
      </c>
      <c r="E1483" s="38" t="str">
        <f t="shared" si="16"/>
        <v>274屠家珂国际经济与贸易</v>
      </c>
      <c r="F1483" s="39" t="s">
        <v>3398</v>
      </c>
      <c r="G1483" s="39" t="s">
        <v>183</v>
      </c>
      <c r="H1483" s="39" t="s">
        <v>183</v>
      </c>
      <c r="I1483" s="39" t="s">
        <v>184</v>
      </c>
      <c r="J1483" s="85" t="s">
        <v>4200</v>
      </c>
      <c r="K1483" s="85" t="s">
        <v>4550</v>
      </c>
      <c r="L1483" s="86" t="s">
        <v>4927</v>
      </c>
      <c r="M1483" s="86"/>
    </row>
    <row r="1484" ht="16.5" spans="1:13">
      <c r="A1484" s="80">
        <v>275</v>
      </c>
      <c r="B1484" s="38" t="s">
        <v>4194</v>
      </c>
      <c r="C1484" s="73" t="s">
        <v>4928</v>
      </c>
      <c r="D1484" s="73" t="s">
        <v>4549</v>
      </c>
      <c r="E1484" s="38" t="str">
        <f t="shared" si="16"/>
        <v>275陈书裕国际经济与贸易</v>
      </c>
      <c r="F1484" s="39" t="s">
        <v>2851</v>
      </c>
      <c r="G1484" s="39" t="s">
        <v>50</v>
      </c>
      <c r="H1484" s="39" t="s">
        <v>50</v>
      </c>
      <c r="I1484" s="39" t="s">
        <v>51</v>
      </c>
      <c r="J1484" s="80" t="s">
        <v>4200</v>
      </c>
      <c r="K1484" s="80" t="s">
        <v>4550</v>
      </c>
      <c r="L1484" s="73" t="s">
        <v>4929</v>
      </c>
      <c r="M1484" s="73"/>
    </row>
    <row r="1485" ht="16.5" spans="1:13">
      <c r="A1485" s="80">
        <v>276</v>
      </c>
      <c r="B1485" s="38" t="s">
        <v>4194</v>
      </c>
      <c r="C1485" s="73" t="s">
        <v>4930</v>
      </c>
      <c r="D1485" s="73" t="s">
        <v>4931</v>
      </c>
      <c r="E1485" s="38" t="str">
        <f t="shared" si="16"/>
        <v>276卢若达工商管理</v>
      </c>
      <c r="F1485" s="39" t="s">
        <v>2680</v>
      </c>
      <c r="G1485" s="39" t="s">
        <v>65</v>
      </c>
      <c r="H1485" s="39" t="s">
        <v>65</v>
      </c>
      <c r="I1485" s="39" t="s">
        <v>66</v>
      </c>
      <c r="J1485" s="80" t="s">
        <v>4200</v>
      </c>
      <c r="K1485" s="80" t="s">
        <v>4550</v>
      </c>
      <c r="L1485" s="73" t="s">
        <v>4932</v>
      </c>
      <c r="M1485" s="73"/>
    </row>
    <row r="1486" ht="16.5" spans="1:13">
      <c r="A1486" s="80">
        <v>277</v>
      </c>
      <c r="B1486" s="38" t="s">
        <v>4194</v>
      </c>
      <c r="C1486" s="73" t="s">
        <v>4933</v>
      </c>
      <c r="D1486" s="73" t="s">
        <v>4931</v>
      </c>
      <c r="E1486" s="38" t="str">
        <f t="shared" si="16"/>
        <v>277俞自翔工商管理</v>
      </c>
      <c r="F1486" s="39" t="s">
        <v>2639</v>
      </c>
      <c r="G1486" s="39" t="s">
        <v>2640</v>
      </c>
      <c r="H1486" s="39" t="s">
        <v>2640</v>
      </c>
      <c r="I1486" s="39" t="s">
        <v>1186</v>
      </c>
      <c r="J1486" s="80" t="s">
        <v>4200</v>
      </c>
      <c r="K1486" s="80" t="s">
        <v>4550</v>
      </c>
      <c r="L1486" s="73" t="s">
        <v>4934</v>
      </c>
      <c r="M1486" s="73"/>
    </row>
    <row r="1487" ht="16.5" spans="1:13">
      <c r="A1487" s="80">
        <v>278</v>
      </c>
      <c r="B1487" s="38" t="s">
        <v>4194</v>
      </c>
      <c r="C1487" s="73" t="s">
        <v>4935</v>
      </c>
      <c r="D1487" s="73" t="s">
        <v>4931</v>
      </c>
      <c r="E1487" s="38" t="str">
        <f t="shared" si="16"/>
        <v>278郭苑媛工商管理</v>
      </c>
      <c r="F1487" s="39" t="s">
        <v>4147</v>
      </c>
      <c r="G1487" s="39" t="s">
        <v>4148</v>
      </c>
      <c r="H1487" s="39" t="s">
        <v>4148</v>
      </c>
      <c r="I1487" s="39" t="s">
        <v>2364</v>
      </c>
      <c r="J1487" s="80" t="s">
        <v>4200</v>
      </c>
      <c r="K1487" s="80" t="s">
        <v>4550</v>
      </c>
      <c r="L1487" s="73" t="s">
        <v>4936</v>
      </c>
      <c r="M1487" s="73"/>
    </row>
    <row r="1488" ht="16.5" spans="1:13">
      <c r="A1488" s="80">
        <v>279</v>
      </c>
      <c r="B1488" s="38" t="s">
        <v>4194</v>
      </c>
      <c r="C1488" s="73" t="s">
        <v>4937</v>
      </c>
      <c r="D1488" s="73" t="s">
        <v>4931</v>
      </c>
      <c r="E1488" s="38" t="str">
        <f t="shared" si="16"/>
        <v>279卢晨曦工商管理</v>
      </c>
      <c r="F1488" s="39" t="s">
        <v>3479</v>
      </c>
      <c r="G1488" s="39" t="s">
        <v>587</v>
      </c>
      <c r="H1488" s="39" t="s">
        <v>587</v>
      </c>
      <c r="I1488" s="39" t="s">
        <v>565</v>
      </c>
      <c r="J1488" s="80" t="s">
        <v>4200</v>
      </c>
      <c r="K1488" s="80" t="s">
        <v>4550</v>
      </c>
      <c r="L1488" s="73" t="s">
        <v>4938</v>
      </c>
      <c r="M1488" s="73"/>
    </row>
    <row r="1489" ht="16.5" spans="1:13">
      <c r="A1489" s="80">
        <v>280</v>
      </c>
      <c r="B1489" s="38" t="s">
        <v>4194</v>
      </c>
      <c r="C1489" s="73" t="s">
        <v>4939</v>
      </c>
      <c r="D1489" s="73" t="s">
        <v>4931</v>
      </c>
      <c r="E1489" s="38" t="str">
        <f t="shared" si="16"/>
        <v>280毛刘锋工商管理</v>
      </c>
      <c r="F1489" s="39" t="s">
        <v>3063</v>
      </c>
      <c r="G1489" s="39" t="s">
        <v>1495</v>
      </c>
      <c r="H1489" s="39" t="s">
        <v>1495</v>
      </c>
      <c r="I1489" s="39" t="s">
        <v>1496</v>
      </c>
      <c r="J1489" s="80" t="s">
        <v>4200</v>
      </c>
      <c r="K1489" s="80" t="s">
        <v>4550</v>
      </c>
      <c r="L1489" s="73" t="s">
        <v>4940</v>
      </c>
      <c r="M1489" s="73"/>
    </row>
    <row r="1490" ht="16.5" spans="1:13">
      <c r="A1490" s="80">
        <v>281</v>
      </c>
      <c r="B1490" s="38" t="s">
        <v>4194</v>
      </c>
      <c r="C1490" s="73" t="s">
        <v>4941</v>
      </c>
      <c r="D1490" s="73" t="s">
        <v>4931</v>
      </c>
      <c r="E1490" s="38" t="str">
        <f t="shared" si="16"/>
        <v>281陈晓赟工商管理</v>
      </c>
      <c r="F1490" s="39" t="s">
        <v>4363</v>
      </c>
      <c r="G1490" s="39" t="s">
        <v>321</v>
      </c>
      <c r="H1490" s="39" t="s">
        <v>321</v>
      </c>
      <c r="I1490" s="39" t="s">
        <v>322</v>
      </c>
      <c r="J1490" s="80" t="s">
        <v>4200</v>
      </c>
      <c r="K1490" s="80" t="s">
        <v>4550</v>
      </c>
      <c r="L1490" s="73" t="s">
        <v>4942</v>
      </c>
      <c r="M1490" s="73"/>
    </row>
    <row r="1491" ht="16.5" spans="1:13">
      <c r="A1491" s="80">
        <v>282</v>
      </c>
      <c r="B1491" s="38" t="s">
        <v>4194</v>
      </c>
      <c r="C1491" s="73" t="s">
        <v>4943</v>
      </c>
      <c r="D1491" s="73" t="s">
        <v>4931</v>
      </c>
      <c r="E1491" s="38" t="str">
        <f t="shared" si="16"/>
        <v>282王佳倩工商管理</v>
      </c>
      <c r="F1491" s="39" t="s">
        <v>4944</v>
      </c>
      <c r="G1491" s="39" t="s">
        <v>824</v>
      </c>
      <c r="H1491" s="39" t="s">
        <v>824</v>
      </c>
      <c r="I1491" s="39" t="s">
        <v>4945</v>
      </c>
      <c r="J1491" s="80" t="s">
        <v>4200</v>
      </c>
      <c r="K1491" s="80" t="s">
        <v>4550</v>
      </c>
      <c r="L1491" s="73" t="s">
        <v>4946</v>
      </c>
      <c r="M1491" s="73"/>
    </row>
    <row r="1492" ht="16.5" spans="1:13">
      <c r="A1492" s="80">
        <v>283</v>
      </c>
      <c r="B1492" s="38" t="s">
        <v>4194</v>
      </c>
      <c r="C1492" s="73" t="s">
        <v>4947</v>
      </c>
      <c r="D1492" s="73" t="s">
        <v>4931</v>
      </c>
      <c r="E1492" s="38" t="str">
        <f t="shared" si="16"/>
        <v>283金浩男工商管理</v>
      </c>
      <c r="F1492" s="39" t="s">
        <v>2736</v>
      </c>
      <c r="G1492" s="39" t="s">
        <v>684</v>
      </c>
      <c r="H1492" s="39" t="s">
        <v>684</v>
      </c>
      <c r="I1492" s="39" t="s">
        <v>673</v>
      </c>
      <c r="J1492" s="80" t="s">
        <v>4200</v>
      </c>
      <c r="K1492" s="80" t="s">
        <v>4550</v>
      </c>
      <c r="L1492" s="73" t="s">
        <v>4948</v>
      </c>
      <c r="M1492" s="73"/>
    </row>
    <row r="1493" ht="16.5" spans="1:13">
      <c r="A1493" s="80">
        <v>284</v>
      </c>
      <c r="B1493" s="38" t="s">
        <v>4194</v>
      </c>
      <c r="C1493" s="73" t="s">
        <v>4949</v>
      </c>
      <c r="D1493" s="73" t="s">
        <v>4931</v>
      </c>
      <c r="E1493" s="38" t="str">
        <f t="shared" si="16"/>
        <v>284王瑶瑶工商管理</v>
      </c>
      <c r="F1493" s="39" t="s">
        <v>2615</v>
      </c>
      <c r="G1493" s="39" t="s">
        <v>331</v>
      </c>
      <c r="H1493" s="39" t="s">
        <v>331</v>
      </c>
      <c r="I1493" s="39" t="s">
        <v>332</v>
      </c>
      <c r="J1493" s="80" t="s">
        <v>4200</v>
      </c>
      <c r="K1493" s="80" t="s">
        <v>4550</v>
      </c>
      <c r="L1493" s="73" t="s">
        <v>4950</v>
      </c>
      <c r="M1493" s="73"/>
    </row>
    <row r="1494" ht="16.5" spans="1:13">
      <c r="A1494" s="80">
        <v>285</v>
      </c>
      <c r="B1494" s="38" t="s">
        <v>4194</v>
      </c>
      <c r="C1494" s="73" t="s">
        <v>4951</v>
      </c>
      <c r="D1494" s="73" t="s">
        <v>4931</v>
      </c>
      <c r="E1494" s="38" t="str">
        <f t="shared" si="16"/>
        <v>285鲁佳辉工商管理</v>
      </c>
      <c r="F1494" s="39" t="s">
        <v>3479</v>
      </c>
      <c r="G1494" s="39" t="s">
        <v>587</v>
      </c>
      <c r="H1494" s="39" t="s">
        <v>587</v>
      </c>
      <c r="I1494" s="39" t="s">
        <v>565</v>
      </c>
      <c r="J1494" s="80" t="s">
        <v>4200</v>
      </c>
      <c r="K1494" s="80" t="s">
        <v>4550</v>
      </c>
      <c r="L1494" s="73" t="s">
        <v>4952</v>
      </c>
      <c r="M1494" s="73"/>
    </row>
    <row r="1495" ht="16.5" spans="1:13">
      <c r="A1495" s="80">
        <v>286</v>
      </c>
      <c r="B1495" s="38" t="s">
        <v>4194</v>
      </c>
      <c r="C1495" s="73" t="s">
        <v>4953</v>
      </c>
      <c r="D1495" s="73" t="s">
        <v>4931</v>
      </c>
      <c r="E1495" s="38" t="str">
        <f t="shared" si="16"/>
        <v>286汪佳俊工商管理</v>
      </c>
      <c r="F1495" s="39" t="s">
        <v>2630</v>
      </c>
      <c r="G1495" s="39" t="s">
        <v>1094</v>
      </c>
      <c r="H1495" s="39" t="s">
        <v>1094</v>
      </c>
      <c r="I1495" s="39" t="s">
        <v>492</v>
      </c>
      <c r="J1495" s="80" t="s">
        <v>4200</v>
      </c>
      <c r="K1495" s="80" t="s">
        <v>4550</v>
      </c>
      <c r="L1495" s="73" t="s">
        <v>4954</v>
      </c>
      <c r="M1495" s="73"/>
    </row>
    <row r="1496" ht="16.5" spans="1:13">
      <c r="A1496" s="80">
        <v>287</v>
      </c>
      <c r="B1496" s="38" t="s">
        <v>4194</v>
      </c>
      <c r="C1496" s="73" t="s">
        <v>4955</v>
      </c>
      <c r="D1496" s="73" t="s">
        <v>4931</v>
      </c>
      <c r="E1496" s="38" t="str">
        <f t="shared" si="16"/>
        <v>287鲍莎工商管理</v>
      </c>
      <c r="F1496" s="39" t="s">
        <v>4956</v>
      </c>
      <c r="G1496" s="39" t="s">
        <v>4957</v>
      </c>
      <c r="H1496" s="39" t="s">
        <v>4957</v>
      </c>
      <c r="I1496" s="39" t="s">
        <v>4958</v>
      </c>
      <c r="J1496" s="80" t="s">
        <v>4200</v>
      </c>
      <c r="K1496" s="80" t="s">
        <v>4550</v>
      </c>
      <c r="L1496" s="73" t="s">
        <v>4959</v>
      </c>
      <c r="M1496" s="73"/>
    </row>
    <row r="1497" ht="16.5" spans="1:13">
      <c r="A1497" s="80">
        <v>288</v>
      </c>
      <c r="B1497" s="38" t="s">
        <v>4194</v>
      </c>
      <c r="C1497" s="73" t="s">
        <v>4960</v>
      </c>
      <c r="D1497" s="73" t="s">
        <v>4931</v>
      </c>
      <c r="E1497" s="38" t="str">
        <f t="shared" si="16"/>
        <v>288林晓颖工商管理</v>
      </c>
      <c r="F1497" s="39" t="s">
        <v>4046</v>
      </c>
      <c r="G1497" s="39" t="s">
        <v>743</v>
      </c>
      <c r="H1497" s="39" t="s">
        <v>743</v>
      </c>
      <c r="I1497" s="39" t="s">
        <v>744</v>
      </c>
      <c r="J1497" s="80" t="s">
        <v>4200</v>
      </c>
      <c r="K1497" s="80" t="s">
        <v>4550</v>
      </c>
      <c r="L1497" s="73" t="s">
        <v>4961</v>
      </c>
      <c r="M1497" s="73"/>
    </row>
    <row r="1498" ht="16.5" spans="1:13">
      <c r="A1498" s="80">
        <v>289</v>
      </c>
      <c r="B1498" s="38" t="s">
        <v>4194</v>
      </c>
      <c r="C1498" s="73" t="s">
        <v>4962</v>
      </c>
      <c r="D1498" s="73" t="s">
        <v>4931</v>
      </c>
      <c r="E1498" s="38" t="str">
        <f t="shared" si="16"/>
        <v>289周时进工商管理</v>
      </c>
      <c r="F1498" s="39" t="s">
        <v>3190</v>
      </c>
      <c r="G1498" s="39" t="s">
        <v>1383</v>
      </c>
      <c r="H1498" s="39" t="s">
        <v>1383</v>
      </c>
      <c r="I1498" s="39" t="s">
        <v>1384</v>
      </c>
      <c r="J1498" s="80" t="s">
        <v>4200</v>
      </c>
      <c r="K1498" s="80" t="s">
        <v>4550</v>
      </c>
      <c r="L1498" s="73" t="s">
        <v>4963</v>
      </c>
      <c r="M1498" s="73"/>
    </row>
    <row r="1499" ht="16.5" spans="1:13">
      <c r="A1499" s="80">
        <v>290</v>
      </c>
      <c r="B1499" s="38" t="s">
        <v>4194</v>
      </c>
      <c r="C1499" s="73" t="s">
        <v>4964</v>
      </c>
      <c r="D1499" s="73" t="s">
        <v>4931</v>
      </c>
      <c r="E1499" s="38" t="str">
        <f t="shared" si="16"/>
        <v>290陈杉工商管理</v>
      </c>
      <c r="F1499" s="39" t="s">
        <v>397</v>
      </c>
      <c r="G1499" s="39" t="s">
        <v>398</v>
      </c>
      <c r="H1499" s="39" t="s">
        <v>398</v>
      </c>
      <c r="I1499" s="39" t="s">
        <v>399</v>
      </c>
      <c r="J1499" s="80" t="s">
        <v>4200</v>
      </c>
      <c r="K1499" s="80" t="s">
        <v>4550</v>
      </c>
      <c r="L1499" s="73" t="s">
        <v>4965</v>
      </c>
      <c r="M1499" s="73"/>
    </row>
    <row r="1500" ht="16.5" spans="1:13">
      <c r="A1500" s="80">
        <v>291</v>
      </c>
      <c r="B1500" s="38" t="s">
        <v>4194</v>
      </c>
      <c r="C1500" s="73" t="s">
        <v>4966</v>
      </c>
      <c r="D1500" s="73" t="s">
        <v>4931</v>
      </c>
      <c r="E1500" s="38" t="str">
        <f t="shared" si="16"/>
        <v>291徐宁工商管理</v>
      </c>
      <c r="F1500" s="39" t="s">
        <v>3404</v>
      </c>
      <c r="G1500" s="39" t="s">
        <v>1274</v>
      </c>
      <c r="H1500" s="39" t="s">
        <v>1274</v>
      </c>
      <c r="I1500" s="39" t="s">
        <v>1275</v>
      </c>
      <c r="J1500" s="80" t="s">
        <v>4200</v>
      </c>
      <c r="K1500" s="80" t="s">
        <v>4550</v>
      </c>
      <c r="L1500" s="73" t="s">
        <v>4967</v>
      </c>
      <c r="M1500" s="73"/>
    </row>
    <row r="1501" ht="16.5" spans="1:13">
      <c r="A1501" s="80">
        <v>292</v>
      </c>
      <c r="B1501" s="38" t="s">
        <v>4194</v>
      </c>
      <c r="C1501" s="73" t="s">
        <v>4968</v>
      </c>
      <c r="D1501" s="73" t="s">
        <v>4931</v>
      </c>
      <c r="E1501" s="38" t="str">
        <f t="shared" si="16"/>
        <v>292吴佳惠工商管理</v>
      </c>
      <c r="F1501" s="39" t="s">
        <v>2680</v>
      </c>
      <c r="G1501" s="39" t="s">
        <v>65</v>
      </c>
      <c r="H1501" s="39" t="s">
        <v>65</v>
      </c>
      <c r="I1501" s="39" t="s">
        <v>66</v>
      </c>
      <c r="J1501" s="80" t="s">
        <v>4200</v>
      </c>
      <c r="K1501" s="80" t="s">
        <v>4550</v>
      </c>
      <c r="L1501" s="73" t="s">
        <v>4969</v>
      </c>
      <c r="M1501" s="73"/>
    </row>
    <row r="1502" ht="16.5" spans="1:13">
      <c r="A1502" s="80">
        <v>293</v>
      </c>
      <c r="B1502" s="38" t="s">
        <v>4194</v>
      </c>
      <c r="C1502" s="73" t="s">
        <v>4970</v>
      </c>
      <c r="D1502" s="73" t="s">
        <v>4931</v>
      </c>
      <c r="E1502" s="38" t="str">
        <f t="shared" si="16"/>
        <v>293金晓雪工商管理</v>
      </c>
      <c r="F1502" s="39" t="s">
        <v>3063</v>
      </c>
      <c r="G1502" s="39" t="s">
        <v>1495</v>
      </c>
      <c r="H1502" s="39" t="s">
        <v>1495</v>
      </c>
      <c r="I1502" s="39" t="s">
        <v>1496</v>
      </c>
      <c r="J1502" s="80" t="s">
        <v>4200</v>
      </c>
      <c r="K1502" s="80" t="s">
        <v>4550</v>
      </c>
      <c r="L1502" s="73" t="s">
        <v>4971</v>
      </c>
      <c r="M1502" s="73"/>
    </row>
    <row r="1503" ht="16.5" spans="1:13">
      <c r="A1503" s="80">
        <v>294</v>
      </c>
      <c r="B1503" s="38" t="s">
        <v>4194</v>
      </c>
      <c r="C1503" s="73" t="s">
        <v>4972</v>
      </c>
      <c r="D1503" s="73" t="s">
        <v>4931</v>
      </c>
      <c r="E1503" s="38" t="str">
        <f t="shared" si="16"/>
        <v>294胡锦峰工商管理</v>
      </c>
      <c r="F1503" s="39" t="s">
        <v>2615</v>
      </c>
      <c r="G1503" s="39" t="s">
        <v>331</v>
      </c>
      <c r="H1503" s="39" t="s">
        <v>331</v>
      </c>
      <c r="I1503" s="39" t="s">
        <v>332</v>
      </c>
      <c r="J1503" s="80" t="s">
        <v>4200</v>
      </c>
      <c r="K1503" s="80" t="s">
        <v>4550</v>
      </c>
      <c r="L1503" s="73" t="s">
        <v>4973</v>
      </c>
      <c r="M1503" s="73"/>
    </row>
    <row r="1504" ht="16.5" spans="1:13">
      <c r="A1504" s="80">
        <v>295</v>
      </c>
      <c r="B1504" s="38" t="s">
        <v>4194</v>
      </c>
      <c r="C1504" s="73" t="s">
        <v>4974</v>
      </c>
      <c r="D1504" s="73" t="s">
        <v>4931</v>
      </c>
      <c r="E1504" s="38" t="str">
        <f t="shared" si="16"/>
        <v>295唐林娜工商管理</v>
      </c>
      <c r="F1504" s="39" t="s">
        <v>2806</v>
      </c>
      <c r="G1504" s="39" t="s">
        <v>305</v>
      </c>
      <c r="H1504" s="39" t="s">
        <v>305</v>
      </c>
      <c r="I1504" s="39" t="s">
        <v>306</v>
      </c>
      <c r="J1504" s="80" t="s">
        <v>4200</v>
      </c>
      <c r="K1504" s="80" t="s">
        <v>4550</v>
      </c>
      <c r="L1504" s="73" t="s">
        <v>4975</v>
      </c>
      <c r="M1504" s="73"/>
    </row>
    <row r="1505" ht="16.5" spans="1:13">
      <c r="A1505" s="80">
        <v>296</v>
      </c>
      <c r="B1505" s="38" t="s">
        <v>4194</v>
      </c>
      <c r="C1505" s="73" t="s">
        <v>4976</v>
      </c>
      <c r="D1505" s="73" t="s">
        <v>4931</v>
      </c>
      <c r="E1505" s="38" t="str">
        <f t="shared" si="16"/>
        <v>296刘艳玲工商管理</v>
      </c>
      <c r="F1505" s="39" t="s">
        <v>4977</v>
      </c>
      <c r="G1505" s="39" t="s">
        <v>4978</v>
      </c>
      <c r="H1505" s="39" t="s">
        <v>4978</v>
      </c>
      <c r="I1505" s="39" t="s">
        <v>4979</v>
      </c>
      <c r="J1505" s="80" t="s">
        <v>4200</v>
      </c>
      <c r="K1505" s="80" t="s">
        <v>4550</v>
      </c>
      <c r="L1505" s="73" t="s">
        <v>4980</v>
      </c>
      <c r="M1505" s="73"/>
    </row>
    <row r="1506" ht="16.5" spans="1:13">
      <c r="A1506" s="85">
        <v>297</v>
      </c>
      <c r="B1506" s="38" t="s">
        <v>4194</v>
      </c>
      <c r="C1506" s="86" t="s">
        <v>4981</v>
      </c>
      <c r="D1506" s="86" t="s">
        <v>4931</v>
      </c>
      <c r="E1506" s="38" t="str">
        <f t="shared" si="16"/>
        <v>297傅凯工商管理</v>
      </c>
      <c r="F1506" s="39" t="s">
        <v>2801</v>
      </c>
      <c r="G1506" s="39" t="s">
        <v>1315</v>
      </c>
      <c r="H1506" s="39" t="s">
        <v>1315</v>
      </c>
      <c r="I1506" s="39" t="s">
        <v>1316</v>
      </c>
      <c r="J1506" s="85" t="s">
        <v>4200</v>
      </c>
      <c r="K1506" s="85" t="s">
        <v>4550</v>
      </c>
      <c r="L1506" s="86" t="s">
        <v>4982</v>
      </c>
      <c r="M1506" s="86"/>
    </row>
    <row r="1507" ht="16.5" spans="1:13">
      <c r="A1507" s="85">
        <v>298</v>
      </c>
      <c r="B1507" s="38" t="s">
        <v>4194</v>
      </c>
      <c r="C1507" s="86" t="s">
        <v>4983</v>
      </c>
      <c r="D1507" s="86" t="s">
        <v>4931</v>
      </c>
      <c r="E1507" s="38" t="str">
        <f t="shared" si="16"/>
        <v>298杨芳芳工商管理</v>
      </c>
      <c r="F1507" s="39" t="s">
        <v>2721</v>
      </c>
      <c r="G1507" s="39" t="s">
        <v>75</v>
      </c>
      <c r="H1507" s="39" t="s">
        <v>75</v>
      </c>
      <c r="I1507" s="39" t="s">
        <v>76</v>
      </c>
      <c r="J1507" s="85" t="s">
        <v>4200</v>
      </c>
      <c r="K1507" s="85" t="s">
        <v>4550</v>
      </c>
      <c r="L1507" s="86" t="s">
        <v>4984</v>
      </c>
      <c r="M1507" s="86"/>
    </row>
    <row r="1508" ht="16.5" spans="1:13">
      <c r="A1508" s="80">
        <v>299</v>
      </c>
      <c r="B1508" s="38" t="s">
        <v>4194</v>
      </c>
      <c r="C1508" s="73" t="s">
        <v>4985</v>
      </c>
      <c r="D1508" s="73" t="s">
        <v>4931</v>
      </c>
      <c r="E1508" s="38" t="str">
        <f t="shared" si="16"/>
        <v>299陆晶晶工商管理</v>
      </c>
      <c r="F1508" s="39" t="s">
        <v>2716</v>
      </c>
      <c r="G1508" s="39" t="s">
        <v>190</v>
      </c>
      <c r="H1508" s="39" t="s">
        <v>190</v>
      </c>
      <c r="I1508" s="39" t="s">
        <v>191</v>
      </c>
      <c r="J1508" s="80" t="s">
        <v>4200</v>
      </c>
      <c r="K1508" s="80" t="s">
        <v>4550</v>
      </c>
      <c r="L1508" s="73" t="s">
        <v>4986</v>
      </c>
      <c r="M1508" s="73"/>
    </row>
    <row r="1509" ht="16.5" spans="1:13">
      <c r="A1509" s="80">
        <v>300</v>
      </c>
      <c r="B1509" s="38" t="s">
        <v>4194</v>
      </c>
      <c r="C1509" s="73" t="s">
        <v>4987</v>
      </c>
      <c r="D1509" s="73" t="s">
        <v>4931</v>
      </c>
      <c r="E1509" s="38" t="str">
        <f t="shared" si="16"/>
        <v>300谢晶晶工商管理</v>
      </c>
      <c r="F1509" s="39" t="s">
        <v>2721</v>
      </c>
      <c r="G1509" s="39" t="s">
        <v>75</v>
      </c>
      <c r="H1509" s="39" t="s">
        <v>75</v>
      </c>
      <c r="I1509" s="39" t="s">
        <v>76</v>
      </c>
      <c r="J1509" s="80" t="s">
        <v>4200</v>
      </c>
      <c r="K1509" s="80" t="s">
        <v>4550</v>
      </c>
      <c r="L1509" s="73" t="s">
        <v>4988</v>
      </c>
      <c r="M1509" s="73"/>
    </row>
    <row r="1510" ht="16.5" spans="1:13">
      <c r="A1510" s="80">
        <v>301</v>
      </c>
      <c r="B1510" s="38" t="s">
        <v>4194</v>
      </c>
      <c r="C1510" s="73" t="s">
        <v>4989</v>
      </c>
      <c r="D1510" s="73" t="s">
        <v>4931</v>
      </c>
      <c r="E1510" s="38" t="str">
        <f t="shared" si="16"/>
        <v>301林志工商管理</v>
      </c>
      <c r="F1510" s="39" t="s">
        <v>2721</v>
      </c>
      <c r="G1510" s="39" t="s">
        <v>75</v>
      </c>
      <c r="H1510" s="39" t="s">
        <v>75</v>
      </c>
      <c r="I1510" s="39" t="s">
        <v>76</v>
      </c>
      <c r="J1510" s="80" t="s">
        <v>4200</v>
      </c>
      <c r="K1510" s="80" t="s">
        <v>4550</v>
      </c>
      <c r="L1510" s="73" t="s">
        <v>4990</v>
      </c>
      <c r="M1510" s="73"/>
    </row>
    <row r="1511" ht="16.5" spans="1:13">
      <c r="A1511" s="80">
        <v>302</v>
      </c>
      <c r="B1511" s="38" t="s">
        <v>4194</v>
      </c>
      <c r="C1511" s="73" t="s">
        <v>4991</v>
      </c>
      <c r="D1511" s="73" t="s">
        <v>4931</v>
      </c>
      <c r="E1511" s="38" t="str">
        <f t="shared" si="16"/>
        <v>302倪双蕾工商管理</v>
      </c>
      <c r="F1511" s="39" t="s">
        <v>3153</v>
      </c>
      <c r="G1511" s="39" t="s">
        <v>316</v>
      </c>
      <c r="H1511" s="39" t="s">
        <v>316</v>
      </c>
      <c r="I1511" s="39" t="s">
        <v>317</v>
      </c>
      <c r="J1511" s="80" t="s">
        <v>4200</v>
      </c>
      <c r="K1511" s="80" t="s">
        <v>4550</v>
      </c>
      <c r="L1511" s="73" t="s">
        <v>4992</v>
      </c>
      <c r="M1511" s="73"/>
    </row>
    <row r="1512" ht="16.5" spans="1:13">
      <c r="A1512" s="80">
        <v>303</v>
      </c>
      <c r="B1512" s="38" t="s">
        <v>4194</v>
      </c>
      <c r="C1512" s="73" t="s">
        <v>4993</v>
      </c>
      <c r="D1512" s="73" t="s">
        <v>4931</v>
      </c>
      <c r="E1512" s="38" t="str">
        <f t="shared" si="16"/>
        <v>303汪于乐工商管理</v>
      </c>
      <c r="F1512" s="39" t="s">
        <v>3807</v>
      </c>
      <c r="G1512" s="39" t="s">
        <v>606</v>
      </c>
      <c r="H1512" s="39" t="s">
        <v>606</v>
      </c>
      <c r="I1512" s="39" t="s">
        <v>607</v>
      </c>
      <c r="J1512" s="80" t="s">
        <v>4200</v>
      </c>
      <c r="K1512" s="80" t="s">
        <v>4550</v>
      </c>
      <c r="L1512" s="73" t="s">
        <v>4994</v>
      </c>
      <c r="M1512" s="73"/>
    </row>
    <row r="1513" ht="16.5" spans="1:13">
      <c r="A1513" s="80">
        <v>304</v>
      </c>
      <c r="B1513" s="38" t="s">
        <v>4194</v>
      </c>
      <c r="C1513" s="73" t="s">
        <v>4995</v>
      </c>
      <c r="D1513" s="73" t="s">
        <v>4931</v>
      </c>
      <c r="E1513" s="38" t="str">
        <f t="shared" si="16"/>
        <v>304卢海彬工商管理</v>
      </c>
      <c r="F1513" s="39" t="s">
        <v>3479</v>
      </c>
      <c r="G1513" s="39" t="s">
        <v>587</v>
      </c>
      <c r="H1513" s="39" t="s">
        <v>587</v>
      </c>
      <c r="I1513" s="39" t="s">
        <v>565</v>
      </c>
      <c r="J1513" s="80" t="s">
        <v>4200</v>
      </c>
      <c r="K1513" s="80" t="s">
        <v>4550</v>
      </c>
      <c r="L1513" s="73" t="s">
        <v>4996</v>
      </c>
      <c r="M1513" s="73"/>
    </row>
    <row r="1514" ht="16.5" spans="1:13">
      <c r="A1514" s="80">
        <v>305</v>
      </c>
      <c r="B1514" s="38" t="s">
        <v>4194</v>
      </c>
      <c r="C1514" s="73" t="s">
        <v>4997</v>
      </c>
      <c r="D1514" s="73" t="s">
        <v>4931</v>
      </c>
      <c r="E1514" s="38" t="str">
        <f t="shared" si="16"/>
        <v>305钱鑫燚工商管理</v>
      </c>
      <c r="F1514" s="39" t="s">
        <v>397</v>
      </c>
      <c r="G1514" s="39" t="s">
        <v>398</v>
      </c>
      <c r="H1514" s="39" t="s">
        <v>398</v>
      </c>
      <c r="I1514" s="39" t="s">
        <v>399</v>
      </c>
      <c r="J1514" s="80" t="s">
        <v>4200</v>
      </c>
      <c r="K1514" s="80" t="s">
        <v>4550</v>
      </c>
      <c r="L1514" s="73" t="s">
        <v>4998</v>
      </c>
      <c r="M1514" s="73"/>
    </row>
    <row r="1515" ht="16.5" spans="1:13">
      <c r="A1515" s="80">
        <v>306</v>
      </c>
      <c r="B1515" s="38" t="s">
        <v>4194</v>
      </c>
      <c r="C1515" s="73" t="s">
        <v>4999</v>
      </c>
      <c r="D1515" s="73" t="s">
        <v>4931</v>
      </c>
      <c r="E1515" s="38" t="str">
        <f t="shared" si="16"/>
        <v>306高娜工商管理</v>
      </c>
      <c r="F1515" s="39" t="s">
        <v>5000</v>
      </c>
      <c r="G1515" s="39" t="s">
        <v>5001</v>
      </c>
      <c r="H1515" s="39" t="s">
        <v>5001</v>
      </c>
      <c r="I1515" s="39" t="s">
        <v>5002</v>
      </c>
      <c r="J1515" s="80" t="s">
        <v>4200</v>
      </c>
      <c r="K1515" s="80" t="s">
        <v>4550</v>
      </c>
      <c r="L1515" s="73" t="s">
        <v>5003</v>
      </c>
      <c r="M1515" s="73"/>
    </row>
    <row r="1516" ht="16.5" spans="1:13">
      <c r="A1516" s="80">
        <v>307</v>
      </c>
      <c r="B1516" s="38" t="s">
        <v>4194</v>
      </c>
      <c r="C1516" s="73" t="s">
        <v>5004</v>
      </c>
      <c r="D1516" s="73" t="s">
        <v>4931</v>
      </c>
      <c r="E1516" s="38" t="str">
        <f t="shared" si="16"/>
        <v>307张乐婵工商管理</v>
      </c>
      <c r="F1516" s="39" t="s">
        <v>2639</v>
      </c>
      <c r="G1516" s="39" t="s">
        <v>1185</v>
      </c>
      <c r="H1516" s="39" t="s">
        <v>1185</v>
      </c>
      <c r="I1516" s="39" t="s">
        <v>1186</v>
      </c>
      <c r="J1516" s="80" t="s">
        <v>4200</v>
      </c>
      <c r="K1516" s="80" t="s">
        <v>4550</v>
      </c>
      <c r="L1516" s="73" t="s">
        <v>5005</v>
      </c>
      <c r="M1516" s="73"/>
    </row>
    <row r="1517" ht="16.5" spans="1:13">
      <c r="A1517" s="80">
        <v>308</v>
      </c>
      <c r="B1517" s="38" t="s">
        <v>4194</v>
      </c>
      <c r="C1517" s="73" t="s">
        <v>5006</v>
      </c>
      <c r="D1517" s="73" t="s">
        <v>4931</v>
      </c>
      <c r="E1517" s="38" t="str">
        <f t="shared" si="16"/>
        <v>308王婍工商管理</v>
      </c>
      <c r="F1517" s="39" t="s">
        <v>3404</v>
      </c>
      <c r="G1517" s="39" t="s">
        <v>1274</v>
      </c>
      <c r="H1517" s="39" t="s">
        <v>1274</v>
      </c>
      <c r="I1517" s="39" t="s">
        <v>1275</v>
      </c>
      <c r="J1517" s="80" t="s">
        <v>4200</v>
      </c>
      <c r="K1517" s="80" t="s">
        <v>4550</v>
      </c>
      <c r="L1517" s="73" t="s">
        <v>5007</v>
      </c>
      <c r="M1517" s="73"/>
    </row>
    <row r="1518" ht="16.5" spans="1:13">
      <c r="A1518" s="80">
        <v>309</v>
      </c>
      <c r="B1518" s="38" t="s">
        <v>4194</v>
      </c>
      <c r="C1518" s="73" t="s">
        <v>5008</v>
      </c>
      <c r="D1518" s="73" t="s">
        <v>4931</v>
      </c>
      <c r="E1518" s="38" t="str">
        <f t="shared" si="16"/>
        <v>309楼小燕工商管理</v>
      </c>
      <c r="F1518" s="39" t="s">
        <v>4277</v>
      </c>
      <c r="G1518" s="39" t="s">
        <v>944</v>
      </c>
      <c r="H1518" s="39" t="s">
        <v>944</v>
      </c>
      <c r="I1518" s="39" t="s">
        <v>96</v>
      </c>
      <c r="J1518" s="80" t="s">
        <v>4200</v>
      </c>
      <c r="K1518" s="80" t="s">
        <v>4550</v>
      </c>
      <c r="L1518" s="73" t="s">
        <v>5009</v>
      </c>
      <c r="M1518" s="73"/>
    </row>
    <row r="1519" ht="16.5" spans="1:13">
      <c r="A1519" s="80">
        <v>310</v>
      </c>
      <c r="B1519" s="38" t="s">
        <v>4194</v>
      </c>
      <c r="C1519" s="73" t="s">
        <v>5010</v>
      </c>
      <c r="D1519" s="73" t="s">
        <v>4931</v>
      </c>
      <c r="E1519" s="38" t="str">
        <f t="shared" si="16"/>
        <v>310张伟长工商管理</v>
      </c>
      <c r="F1519" s="39" t="s">
        <v>5011</v>
      </c>
      <c r="G1519" s="39" t="s">
        <v>5012</v>
      </c>
      <c r="H1519" s="39" t="s">
        <v>5012</v>
      </c>
      <c r="I1519" s="39" t="s">
        <v>168</v>
      </c>
      <c r="J1519" s="80" t="s">
        <v>4200</v>
      </c>
      <c r="K1519" s="80" t="s">
        <v>4550</v>
      </c>
      <c r="L1519" s="73" t="s">
        <v>5013</v>
      </c>
      <c r="M1519" s="73"/>
    </row>
    <row r="1520" ht="16.5" spans="1:13">
      <c r="A1520" s="80">
        <v>311</v>
      </c>
      <c r="B1520" s="38" t="s">
        <v>4194</v>
      </c>
      <c r="C1520" s="73" t="s">
        <v>5014</v>
      </c>
      <c r="D1520" s="73" t="s">
        <v>4931</v>
      </c>
      <c r="E1520" s="38" t="str">
        <f t="shared" si="16"/>
        <v>311邱垲伦工商管理</v>
      </c>
      <c r="F1520" s="39" t="s">
        <v>2836</v>
      </c>
      <c r="G1520" s="39" t="s">
        <v>167</v>
      </c>
      <c r="H1520" s="39" t="s">
        <v>167</v>
      </c>
      <c r="I1520" s="39" t="s">
        <v>168</v>
      </c>
      <c r="J1520" s="80" t="s">
        <v>4200</v>
      </c>
      <c r="K1520" s="80" t="s">
        <v>4550</v>
      </c>
      <c r="L1520" s="73" t="s">
        <v>5015</v>
      </c>
      <c r="M1520" s="73"/>
    </row>
    <row r="1521" ht="16.5" spans="1:13">
      <c r="A1521" s="80">
        <v>312</v>
      </c>
      <c r="B1521" s="38" t="s">
        <v>4194</v>
      </c>
      <c r="C1521" s="73" t="s">
        <v>5016</v>
      </c>
      <c r="D1521" s="73" t="s">
        <v>4931</v>
      </c>
      <c r="E1521" s="38" t="str">
        <f t="shared" si="16"/>
        <v>312林琳工商管理</v>
      </c>
      <c r="F1521" s="39" t="s">
        <v>5017</v>
      </c>
      <c r="G1521" s="39" t="s">
        <v>5018</v>
      </c>
      <c r="H1521" s="39" t="s">
        <v>5018</v>
      </c>
      <c r="I1521" s="39" t="s">
        <v>5019</v>
      </c>
      <c r="J1521" s="80" t="s">
        <v>4200</v>
      </c>
      <c r="K1521" s="80" t="s">
        <v>4550</v>
      </c>
      <c r="L1521" s="73" t="s">
        <v>5020</v>
      </c>
      <c r="M1521" s="73"/>
    </row>
    <row r="1522" ht="16.5" spans="1:13">
      <c r="A1522" s="80">
        <v>313</v>
      </c>
      <c r="B1522" s="38" t="s">
        <v>4194</v>
      </c>
      <c r="C1522" s="73" t="s">
        <v>5021</v>
      </c>
      <c r="D1522" s="73" t="s">
        <v>4931</v>
      </c>
      <c r="E1522" s="38" t="str">
        <f t="shared" si="16"/>
        <v>313陈瑶工商管理</v>
      </c>
      <c r="F1522" s="39" t="s">
        <v>2736</v>
      </c>
      <c r="G1522" s="39" t="s">
        <v>684</v>
      </c>
      <c r="H1522" s="39" t="s">
        <v>684</v>
      </c>
      <c r="I1522" s="39" t="s">
        <v>673</v>
      </c>
      <c r="J1522" s="80" t="s">
        <v>4200</v>
      </c>
      <c r="K1522" s="80" t="s">
        <v>4550</v>
      </c>
      <c r="L1522" s="73" t="s">
        <v>5022</v>
      </c>
      <c r="M1522" s="73"/>
    </row>
    <row r="1523" ht="16.5" spans="1:13">
      <c r="A1523" s="80">
        <v>314</v>
      </c>
      <c r="B1523" s="38" t="s">
        <v>4194</v>
      </c>
      <c r="C1523" s="73" t="s">
        <v>5023</v>
      </c>
      <c r="D1523" s="73" t="s">
        <v>4931</v>
      </c>
      <c r="E1523" s="38" t="str">
        <f t="shared" si="16"/>
        <v>314张楚楚工商管理</v>
      </c>
      <c r="F1523" s="39" t="s">
        <v>5024</v>
      </c>
      <c r="G1523" s="39" t="s">
        <v>5025</v>
      </c>
      <c r="H1523" s="39" t="s">
        <v>5025</v>
      </c>
      <c r="I1523" s="39" t="s">
        <v>5026</v>
      </c>
      <c r="J1523" s="80" t="s">
        <v>4200</v>
      </c>
      <c r="K1523" s="80" t="s">
        <v>4550</v>
      </c>
      <c r="L1523" s="73" t="s">
        <v>5027</v>
      </c>
      <c r="M1523" s="73"/>
    </row>
    <row r="1524" ht="16.5" spans="1:13">
      <c r="A1524" s="85">
        <v>315</v>
      </c>
      <c r="B1524" s="38" t="s">
        <v>4194</v>
      </c>
      <c r="C1524" s="86" t="s">
        <v>5028</v>
      </c>
      <c r="D1524" s="86" t="s">
        <v>4931</v>
      </c>
      <c r="E1524" s="38" t="str">
        <f t="shared" si="16"/>
        <v>315郭力工商管理</v>
      </c>
      <c r="F1524" s="39" t="s">
        <v>3893</v>
      </c>
      <c r="G1524" s="39" t="s">
        <v>2287</v>
      </c>
      <c r="H1524" s="39" t="s">
        <v>2287</v>
      </c>
      <c r="I1524" s="39" t="s">
        <v>1154</v>
      </c>
      <c r="J1524" s="85" t="s">
        <v>4200</v>
      </c>
      <c r="K1524" s="85" t="s">
        <v>4550</v>
      </c>
      <c r="L1524" s="86" t="s">
        <v>5029</v>
      </c>
      <c r="M1524" s="86"/>
    </row>
    <row r="1525" ht="16.5" spans="1:13">
      <c r="A1525" s="80">
        <v>316</v>
      </c>
      <c r="B1525" s="38" t="s">
        <v>4194</v>
      </c>
      <c r="C1525" s="73" t="s">
        <v>5030</v>
      </c>
      <c r="D1525" s="73" t="s">
        <v>4931</v>
      </c>
      <c r="E1525" s="38" t="str">
        <f t="shared" si="16"/>
        <v>316徐婷婷工商管理</v>
      </c>
      <c r="F1525" s="39" t="s">
        <v>4302</v>
      </c>
      <c r="G1525" s="39" t="s">
        <v>1244</v>
      </c>
      <c r="H1525" s="39" t="s">
        <v>1244</v>
      </c>
      <c r="I1525" s="39" t="s">
        <v>434</v>
      </c>
      <c r="J1525" s="80" t="s">
        <v>4200</v>
      </c>
      <c r="K1525" s="80" t="s">
        <v>4550</v>
      </c>
      <c r="L1525" s="73" t="s">
        <v>5031</v>
      </c>
      <c r="M1525" s="73"/>
    </row>
    <row r="1526" ht="16.5" spans="1:13">
      <c r="A1526" s="80">
        <v>317</v>
      </c>
      <c r="B1526" s="38" t="s">
        <v>4194</v>
      </c>
      <c r="C1526" s="73" t="s">
        <v>5032</v>
      </c>
      <c r="D1526" s="73" t="s">
        <v>4931</v>
      </c>
      <c r="E1526" s="38" t="str">
        <f t="shared" si="16"/>
        <v>317孟静云工商管理</v>
      </c>
      <c r="F1526" s="39" t="s">
        <v>5033</v>
      </c>
      <c r="G1526" s="39" t="s">
        <v>5034</v>
      </c>
      <c r="H1526" s="39" t="s">
        <v>5034</v>
      </c>
      <c r="I1526" s="39" t="s">
        <v>5035</v>
      </c>
      <c r="J1526" s="80" t="s">
        <v>4200</v>
      </c>
      <c r="K1526" s="80" t="s">
        <v>4550</v>
      </c>
      <c r="L1526" s="73" t="s">
        <v>5036</v>
      </c>
      <c r="M1526" s="73"/>
    </row>
    <row r="1527" ht="16.5" spans="1:13">
      <c r="A1527" s="80">
        <v>318</v>
      </c>
      <c r="B1527" s="38" t="s">
        <v>4194</v>
      </c>
      <c r="C1527" s="73" t="s">
        <v>5037</v>
      </c>
      <c r="D1527" s="73" t="s">
        <v>4931</v>
      </c>
      <c r="E1527" s="38" t="str">
        <f t="shared" si="16"/>
        <v>318金乐成工商管理</v>
      </c>
      <c r="F1527" s="39" t="s">
        <v>2851</v>
      </c>
      <c r="G1527" s="39" t="s">
        <v>50</v>
      </c>
      <c r="H1527" s="39" t="s">
        <v>50</v>
      </c>
      <c r="I1527" s="39" t="s">
        <v>51</v>
      </c>
      <c r="J1527" s="80" t="s">
        <v>4200</v>
      </c>
      <c r="K1527" s="80" t="s">
        <v>4550</v>
      </c>
      <c r="L1527" s="73" t="s">
        <v>5038</v>
      </c>
      <c r="M1527" s="73"/>
    </row>
    <row r="1528" ht="16.5" spans="1:13">
      <c r="A1528" s="80">
        <v>319</v>
      </c>
      <c r="B1528" s="38" t="s">
        <v>4194</v>
      </c>
      <c r="C1528" s="73" t="s">
        <v>5039</v>
      </c>
      <c r="D1528" s="73" t="s">
        <v>4931</v>
      </c>
      <c r="E1528" s="38" t="str">
        <f t="shared" si="16"/>
        <v>319朱泽玲工商管理</v>
      </c>
      <c r="F1528" s="39" t="s">
        <v>2680</v>
      </c>
      <c r="G1528" s="39" t="s">
        <v>65</v>
      </c>
      <c r="H1528" s="39" t="s">
        <v>65</v>
      </c>
      <c r="I1528" s="39" t="s">
        <v>66</v>
      </c>
      <c r="J1528" s="80" t="s">
        <v>4200</v>
      </c>
      <c r="K1528" s="80" t="s">
        <v>4550</v>
      </c>
      <c r="L1528" s="73" t="s">
        <v>5040</v>
      </c>
      <c r="M1528" s="73"/>
    </row>
    <row r="1529" ht="16.5" spans="1:13">
      <c r="A1529" s="80">
        <v>320</v>
      </c>
      <c r="B1529" s="38" t="s">
        <v>4194</v>
      </c>
      <c r="C1529" s="73" t="s">
        <v>5041</v>
      </c>
      <c r="D1529" s="73" t="s">
        <v>4931</v>
      </c>
      <c r="E1529" s="38" t="str">
        <f t="shared" si="16"/>
        <v>320顾思洁工商管理</v>
      </c>
      <c r="F1529" s="39" t="s">
        <v>5042</v>
      </c>
      <c r="G1529" s="39" t="s">
        <v>5043</v>
      </c>
      <c r="H1529" s="39" t="s">
        <v>5043</v>
      </c>
      <c r="I1529" s="39" t="s">
        <v>830</v>
      </c>
      <c r="J1529" s="80" t="s">
        <v>4200</v>
      </c>
      <c r="K1529" s="80" t="s">
        <v>4550</v>
      </c>
      <c r="L1529" s="73" t="s">
        <v>5044</v>
      </c>
      <c r="M1529" s="73"/>
    </row>
    <row r="1530" ht="16.5" spans="1:13">
      <c r="A1530" s="80">
        <v>321</v>
      </c>
      <c r="B1530" s="38" t="s">
        <v>4194</v>
      </c>
      <c r="C1530" s="73" t="s">
        <v>5045</v>
      </c>
      <c r="D1530" s="73" t="s">
        <v>4931</v>
      </c>
      <c r="E1530" s="38" t="str">
        <f t="shared" si="16"/>
        <v>321吕潇航工商管理</v>
      </c>
      <c r="F1530" s="39" t="s">
        <v>4144</v>
      </c>
      <c r="G1530" s="39" t="s">
        <v>1077</v>
      </c>
      <c r="H1530" s="39" t="s">
        <v>1077</v>
      </c>
      <c r="I1530" s="39" t="s">
        <v>1078</v>
      </c>
      <c r="J1530" s="80" t="s">
        <v>4200</v>
      </c>
      <c r="K1530" s="80" t="s">
        <v>4550</v>
      </c>
      <c r="L1530" s="73" t="s">
        <v>5046</v>
      </c>
      <c r="M1530" s="73"/>
    </row>
    <row r="1531" ht="16.5" spans="1:13">
      <c r="A1531" s="80">
        <v>322</v>
      </c>
      <c r="B1531" s="38" t="s">
        <v>4194</v>
      </c>
      <c r="C1531" s="73" t="s">
        <v>5047</v>
      </c>
      <c r="D1531" s="73" t="s">
        <v>4931</v>
      </c>
      <c r="E1531" s="38" t="str">
        <f t="shared" ref="E1531:E1594" si="17">CONCATENATE(A1531,C1531,D1531)</f>
        <v>322郑成铸工商管理</v>
      </c>
      <c r="F1531" s="39" t="s">
        <v>2680</v>
      </c>
      <c r="G1531" s="39" t="s">
        <v>65</v>
      </c>
      <c r="H1531" s="39" t="s">
        <v>65</v>
      </c>
      <c r="I1531" s="39" t="s">
        <v>66</v>
      </c>
      <c r="J1531" s="80" t="s">
        <v>4200</v>
      </c>
      <c r="K1531" s="80" t="s">
        <v>4550</v>
      </c>
      <c r="L1531" s="73" t="s">
        <v>5048</v>
      </c>
      <c r="M1531" s="73"/>
    </row>
    <row r="1532" ht="16.5" spans="1:13">
      <c r="A1532" s="80">
        <v>323</v>
      </c>
      <c r="B1532" s="38" t="s">
        <v>4194</v>
      </c>
      <c r="C1532" s="73" t="s">
        <v>5049</v>
      </c>
      <c r="D1532" s="73" t="s">
        <v>4931</v>
      </c>
      <c r="E1532" s="38" t="str">
        <f t="shared" si="17"/>
        <v>323郑文晓工商管理</v>
      </c>
      <c r="F1532" s="39" t="s">
        <v>2721</v>
      </c>
      <c r="G1532" s="39" t="s">
        <v>75</v>
      </c>
      <c r="H1532" s="39" t="s">
        <v>75</v>
      </c>
      <c r="I1532" s="39" t="s">
        <v>76</v>
      </c>
      <c r="J1532" s="80" t="s">
        <v>4200</v>
      </c>
      <c r="K1532" s="80" t="s">
        <v>4550</v>
      </c>
      <c r="L1532" s="73" t="s">
        <v>5050</v>
      </c>
      <c r="M1532" s="73"/>
    </row>
    <row r="1533" ht="16.5" spans="1:13">
      <c r="A1533" s="80">
        <v>324</v>
      </c>
      <c r="B1533" s="38" t="s">
        <v>4194</v>
      </c>
      <c r="C1533" s="73" t="s">
        <v>5051</v>
      </c>
      <c r="D1533" s="73" t="s">
        <v>4931</v>
      </c>
      <c r="E1533" s="38" t="str">
        <f t="shared" si="17"/>
        <v>324蔡文娇工商管理</v>
      </c>
      <c r="F1533" s="39" t="s">
        <v>3569</v>
      </c>
      <c r="G1533" s="39" t="s">
        <v>35</v>
      </c>
      <c r="H1533" s="39" t="s">
        <v>35</v>
      </c>
      <c r="I1533" s="39" t="s">
        <v>36</v>
      </c>
      <c r="J1533" s="80" t="s">
        <v>4200</v>
      </c>
      <c r="K1533" s="80" t="s">
        <v>4550</v>
      </c>
      <c r="L1533" s="73" t="s">
        <v>5052</v>
      </c>
      <c r="M1533" s="73"/>
    </row>
    <row r="1534" ht="16.5" spans="1:13">
      <c r="A1534" s="80">
        <v>325</v>
      </c>
      <c r="B1534" s="38" t="s">
        <v>4194</v>
      </c>
      <c r="C1534" s="73" t="s">
        <v>5053</v>
      </c>
      <c r="D1534" s="73" t="s">
        <v>4931</v>
      </c>
      <c r="E1534" s="38" t="str">
        <f t="shared" si="17"/>
        <v>325翁津宇工商管理</v>
      </c>
      <c r="F1534" s="39" t="s">
        <v>5054</v>
      </c>
      <c r="G1534" s="39" t="s">
        <v>5055</v>
      </c>
      <c r="H1534" s="39" t="s">
        <v>5055</v>
      </c>
      <c r="I1534" s="39" t="s">
        <v>5056</v>
      </c>
      <c r="J1534" s="80" t="s">
        <v>4200</v>
      </c>
      <c r="K1534" s="80" t="s">
        <v>4550</v>
      </c>
      <c r="L1534" s="73" t="s">
        <v>5057</v>
      </c>
      <c r="M1534" s="73"/>
    </row>
    <row r="1535" ht="16.5" spans="1:13">
      <c r="A1535" s="80">
        <v>326</v>
      </c>
      <c r="B1535" s="38" t="s">
        <v>4194</v>
      </c>
      <c r="C1535" s="73" t="s">
        <v>5058</v>
      </c>
      <c r="D1535" s="73" t="s">
        <v>4931</v>
      </c>
      <c r="E1535" s="38" t="str">
        <f t="shared" si="17"/>
        <v>326吴佳琦工商管理</v>
      </c>
      <c r="F1535" s="39" t="s">
        <v>5059</v>
      </c>
      <c r="G1535" s="39" t="s">
        <v>5060</v>
      </c>
      <c r="H1535" s="39" t="s">
        <v>5060</v>
      </c>
      <c r="I1535" s="39" t="s">
        <v>4309</v>
      </c>
      <c r="J1535" s="80" t="s">
        <v>4200</v>
      </c>
      <c r="K1535" s="80" t="s">
        <v>4550</v>
      </c>
      <c r="L1535" s="73" t="s">
        <v>5061</v>
      </c>
      <c r="M1535" s="73"/>
    </row>
    <row r="1536" ht="16.5" spans="1:13">
      <c r="A1536" s="80">
        <v>327</v>
      </c>
      <c r="B1536" s="38" t="s">
        <v>4194</v>
      </c>
      <c r="C1536" s="73" t="s">
        <v>5062</v>
      </c>
      <c r="D1536" s="73" t="s">
        <v>4931</v>
      </c>
      <c r="E1536" s="38" t="str">
        <f t="shared" si="17"/>
        <v>327潘蒙娜工商管理</v>
      </c>
      <c r="F1536" s="39" t="s">
        <v>2851</v>
      </c>
      <c r="G1536" s="39" t="s">
        <v>50</v>
      </c>
      <c r="H1536" s="39" t="s">
        <v>50</v>
      </c>
      <c r="I1536" s="39" t="s">
        <v>51</v>
      </c>
      <c r="J1536" s="80" t="s">
        <v>4200</v>
      </c>
      <c r="K1536" s="80" t="s">
        <v>4550</v>
      </c>
      <c r="L1536" s="73" t="s">
        <v>5063</v>
      </c>
      <c r="M1536" s="73"/>
    </row>
    <row r="1537" ht="16.5" spans="1:13">
      <c r="A1537" s="80">
        <v>328</v>
      </c>
      <c r="B1537" s="38" t="s">
        <v>4194</v>
      </c>
      <c r="C1537" s="73" t="s">
        <v>5064</v>
      </c>
      <c r="D1537" s="73" t="s">
        <v>4931</v>
      </c>
      <c r="E1537" s="38" t="str">
        <f t="shared" si="17"/>
        <v>328金建丹工商管理</v>
      </c>
      <c r="F1537" s="39" t="s">
        <v>2680</v>
      </c>
      <c r="G1537" s="39" t="s">
        <v>65</v>
      </c>
      <c r="H1537" s="39" t="s">
        <v>65</v>
      </c>
      <c r="I1537" s="39" t="s">
        <v>66</v>
      </c>
      <c r="J1537" s="80" t="s">
        <v>4200</v>
      </c>
      <c r="K1537" s="80" t="s">
        <v>4550</v>
      </c>
      <c r="L1537" s="73" t="s">
        <v>5065</v>
      </c>
      <c r="M1537" s="73"/>
    </row>
    <row r="1538" ht="16.5" spans="1:13">
      <c r="A1538" s="80">
        <v>329</v>
      </c>
      <c r="B1538" s="38" t="s">
        <v>4194</v>
      </c>
      <c r="C1538" s="73" t="s">
        <v>5066</v>
      </c>
      <c r="D1538" s="73" t="s">
        <v>4931</v>
      </c>
      <c r="E1538" s="38" t="str">
        <f t="shared" si="17"/>
        <v>329孔呈威工商管理</v>
      </c>
      <c r="F1538" s="39" t="s">
        <v>4302</v>
      </c>
      <c r="G1538" s="39" t="s">
        <v>1244</v>
      </c>
      <c r="H1538" s="39" t="s">
        <v>1244</v>
      </c>
      <c r="I1538" s="39" t="s">
        <v>434</v>
      </c>
      <c r="J1538" s="80" t="s">
        <v>4200</v>
      </c>
      <c r="K1538" s="80" t="s">
        <v>4550</v>
      </c>
      <c r="L1538" s="73" t="s">
        <v>5067</v>
      </c>
      <c r="M1538" s="73"/>
    </row>
    <row r="1539" ht="16.5" spans="1:13">
      <c r="A1539" s="80">
        <v>330</v>
      </c>
      <c r="B1539" s="38" t="s">
        <v>4194</v>
      </c>
      <c r="C1539" s="73" t="s">
        <v>5068</v>
      </c>
      <c r="D1539" s="73" t="s">
        <v>4931</v>
      </c>
      <c r="E1539" s="38" t="str">
        <f t="shared" si="17"/>
        <v>330林雨欣工商管理</v>
      </c>
      <c r="F1539" s="39" t="s">
        <v>5069</v>
      </c>
      <c r="G1539" s="39" t="s">
        <v>5070</v>
      </c>
      <c r="H1539" s="39" t="s">
        <v>5070</v>
      </c>
      <c r="I1539" s="39" t="s">
        <v>5071</v>
      </c>
      <c r="J1539" s="80" t="s">
        <v>4200</v>
      </c>
      <c r="K1539" s="80" t="s">
        <v>4550</v>
      </c>
      <c r="L1539" s="73" t="s">
        <v>5072</v>
      </c>
      <c r="M1539" s="73"/>
    </row>
    <row r="1540" ht="16.5" spans="1:13">
      <c r="A1540" s="80">
        <v>331</v>
      </c>
      <c r="B1540" s="38" t="s">
        <v>4194</v>
      </c>
      <c r="C1540" s="73" t="s">
        <v>5073</v>
      </c>
      <c r="D1540" s="73" t="s">
        <v>4931</v>
      </c>
      <c r="E1540" s="38" t="str">
        <f t="shared" si="17"/>
        <v>331林云鑫工商管理</v>
      </c>
      <c r="F1540" s="39" t="s">
        <v>2721</v>
      </c>
      <c r="G1540" s="39" t="s">
        <v>75</v>
      </c>
      <c r="H1540" s="39" t="s">
        <v>75</v>
      </c>
      <c r="I1540" s="39" t="s">
        <v>76</v>
      </c>
      <c r="J1540" s="80" t="s">
        <v>4200</v>
      </c>
      <c r="K1540" s="80" t="s">
        <v>4550</v>
      </c>
      <c r="L1540" s="73" t="s">
        <v>5074</v>
      </c>
      <c r="M1540" s="73"/>
    </row>
    <row r="1541" ht="16.5" spans="1:13">
      <c r="A1541" s="80">
        <v>332</v>
      </c>
      <c r="B1541" s="38" t="s">
        <v>4194</v>
      </c>
      <c r="C1541" s="73" t="s">
        <v>5075</v>
      </c>
      <c r="D1541" s="73" t="s">
        <v>4931</v>
      </c>
      <c r="E1541" s="38" t="str">
        <f t="shared" si="17"/>
        <v>332朱智超工商管理</v>
      </c>
      <c r="F1541" s="39" t="s">
        <v>2801</v>
      </c>
      <c r="G1541" s="39" t="s">
        <v>1315</v>
      </c>
      <c r="H1541" s="39" t="s">
        <v>1315</v>
      </c>
      <c r="I1541" s="39" t="s">
        <v>1316</v>
      </c>
      <c r="J1541" s="80" t="s">
        <v>4200</v>
      </c>
      <c r="K1541" s="80" t="s">
        <v>4550</v>
      </c>
      <c r="L1541" s="73" t="s">
        <v>5076</v>
      </c>
      <c r="M1541" s="73"/>
    </row>
    <row r="1542" ht="16.5" spans="1:13">
      <c r="A1542" s="80">
        <v>333</v>
      </c>
      <c r="B1542" s="38" t="s">
        <v>4194</v>
      </c>
      <c r="C1542" s="73" t="s">
        <v>5077</v>
      </c>
      <c r="D1542" s="73" t="s">
        <v>4931</v>
      </c>
      <c r="E1542" s="38" t="str">
        <f t="shared" si="17"/>
        <v>333杨超男工商管理</v>
      </c>
      <c r="F1542" s="39" t="s">
        <v>5059</v>
      </c>
      <c r="G1542" s="39" t="s">
        <v>5060</v>
      </c>
      <c r="H1542" s="39" t="s">
        <v>5060</v>
      </c>
      <c r="I1542" s="39" t="s">
        <v>4309</v>
      </c>
      <c r="J1542" s="80" t="s">
        <v>4200</v>
      </c>
      <c r="K1542" s="80" t="s">
        <v>4550</v>
      </c>
      <c r="L1542" s="73" t="s">
        <v>5078</v>
      </c>
      <c r="M1542" s="73"/>
    </row>
    <row r="1543" ht="16.5" spans="1:13">
      <c r="A1543" s="80">
        <v>334</v>
      </c>
      <c r="B1543" s="38" t="s">
        <v>4194</v>
      </c>
      <c r="C1543" s="73" t="s">
        <v>5079</v>
      </c>
      <c r="D1543" s="73" t="s">
        <v>4931</v>
      </c>
      <c r="E1543" s="38" t="str">
        <f t="shared" si="17"/>
        <v>334高利刚工商管理</v>
      </c>
      <c r="F1543" s="39" t="s">
        <v>2274</v>
      </c>
      <c r="G1543" s="39" t="s">
        <v>212</v>
      </c>
      <c r="H1543" s="39" t="s">
        <v>212</v>
      </c>
      <c r="I1543" s="39" t="s">
        <v>71</v>
      </c>
      <c r="J1543" s="80" t="s">
        <v>4200</v>
      </c>
      <c r="K1543" s="80" t="s">
        <v>4550</v>
      </c>
      <c r="L1543" s="73" t="s">
        <v>5080</v>
      </c>
      <c r="M1543" s="73"/>
    </row>
    <row r="1544" ht="16.5" spans="1:13">
      <c r="A1544" s="80">
        <v>335</v>
      </c>
      <c r="B1544" s="38" t="s">
        <v>4194</v>
      </c>
      <c r="C1544" s="73" t="s">
        <v>5081</v>
      </c>
      <c r="D1544" s="73" t="s">
        <v>4931</v>
      </c>
      <c r="E1544" s="38" t="str">
        <f t="shared" si="17"/>
        <v>335谢琳工商管理</v>
      </c>
      <c r="F1544" s="39" t="s">
        <v>3436</v>
      </c>
      <c r="G1544" s="39" t="s">
        <v>5082</v>
      </c>
      <c r="H1544" s="39" t="s">
        <v>5082</v>
      </c>
      <c r="I1544" s="39" t="s">
        <v>485</v>
      </c>
      <c r="J1544" s="80" t="s">
        <v>4200</v>
      </c>
      <c r="K1544" s="80" t="s">
        <v>4550</v>
      </c>
      <c r="L1544" s="73" t="s">
        <v>5083</v>
      </c>
      <c r="M1544" s="73"/>
    </row>
    <row r="1545" ht="16.5" spans="1:13">
      <c r="A1545" s="80">
        <v>336</v>
      </c>
      <c r="B1545" s="38" t="s">
        <v>4194</v>
      </c>
      <c r="C1545" s="73" t="s">
        <v>5084</v>
      </c>
      <c r="D1545" s="73" t="s">
        <v>4931</v>
      </c>
      <c r="E1545" s="38" t="str">
        <f t="shared" si="17"/>
        <v>336赵雅珍工商管理</v>
      </c>
      <c r="F1545" s="39" t="s">
        <v>2801</v>
      </c>
      <c r="G1545" s="39" t="s">
        <v>1315</v>
      </c>
      <c r="H1545" s="39" t="s">
        <v>1315</v>
      </c>
      <c r="I1545" s="39" t="s">
        <v>1316</v>
      </c>
      <c r="J1545" s="80" t="s">
        <v>4200</v>
      </c>
      <c r="K1545" s="80" t="s">
        <v>4550</v>
      </c>
      <c r="L1545" s="73" t="s">
        <v>5085</v>
      </c>
      <c r="M1545" s="73"/>
    </row>
    <row r="1546" ht="16.5" spans="1:13">
      <c r="A1546" s="80">
        <v>337</v>
      </c>
      <c r="B1546" s="38" t="s">
        <v>4194</v>
      </c>
      <c r="C1546" s="73" t="s">
        <v>5086</v>
      </c>
      <c r="D1546" s="73" t="s">
        <v>4931</v>
      </c>
      <c r="E1546" s="38" t="str">
        <f t="shared" si="17"/>
        <v>337王晨杨工商管理</v>
      </c>
      <c r="F1546" s="39" t="s">
        <v>3385</v>
      </c>
      <c r="G1546" s="39" t="s">
        <v>515</v>
      </c>
      <c r="H1546" s="39" t="s">
        <v>515</v>
      </c>
      <c r="I1546" s="39" t="s">
        <v>516</v>
      </c>
      <c r="J1546" s="80" t="s">
        <v>4200</v>
      </c>
      <c r="K1546" s="80" t="s">
        <v>4550</v>
      </c>
      <c r="L1546" s="73" t="s">
        <v>5087</v>
      </c>
      <c r="M1546" s="73"/>
    </row>
    <row r="1547" ht="16.5" spans="1:13">
      <c r="A1547" s="80">
        <v>338</v>
      </c>
      <c r="B1547" s="38" t="s">
        <v>4194</v>
      </c>
      <c r="C1547" s="73" t="s">
        <v>5088</v>
      </c>
      <c r="D1547" s="73" t="s">
        <v>4931</v>
      </c>
      <c r="E1547" s="38" t="str">
        <f t="shared" si="17"/>
        <v>338张心雨工商管理</v>
      </c>
      <c r="F1547" s="39" t="s">
        <v>2721</v>
      </c>
      <c r="G1547" s="39" t="s">
        <v>75</v>
      </c>
      <c r="H1547" s="39" t="s">
        <v>75</v>
      </c>
      <c r="I1547" s="39" t="s">
        <v>76</v>
      </c>
      <c r="J1547" s="80" t="s">
        <v>4200</v>
      </c>
      <c r="K1547" s="80" t="s">
        <v>4550</v>
      </c>
      <c r="L1547" s="73" t="s">
        <v>5089</v>
      </c>
      <c r="M1547" s="73"/>
    </row>
    <row r="1548" ht="16.5" spans="1:13">
      <c r="A1548" s="80">
        <v>339</v>
      </c>
      <c r="B1548" s="38" t="s">
        <v>4194</v>
      </c>
      <c r="C1548" s="73" t="s">
        <v>5090</v>
      </c>
      <c r="D1548" s="73" t="s">
        <v>4931</v>
      </c>
      <c r="E1548" s="38" t="str">
        <f t="shared" si="17"/>
        <v>339张榕工商管理</v>
      </c>
      <c r="F1548" s="39" t="s">
        <v>3789</v>
      </c>
      <c r="G1548" s="39" t="s">
        <v>3790</v>
      </c>
      <c r="H1548" s="39" t="s">
        <v>3790</v>
      </c>
      <c r="I1548" s="39" t="s">
        <v>1448</v>
      </c>
      <c r="J1548" s="80" t="s">
        <v>4200</v>
      </c>
      <c r="K1548" s="80" t="s">
        <v>4550</v>
      </c>
      <c r="L1548" s="73" t="s">
        <v>5091</v>
      </c>
      <c r="M1548" s="73"/>
    </row>
    <row r="1549" ht="16.5" spans="1:13">
      <c r="A1549" s="80">
        <v>340</v>
      </c>
      <c r="B1549" s="38" t="s">
        <v>4194</v>
      </c>
      <c r="C1549" s="73" t="s">
        <v>942</v>
      </c>
      <c r="D1549" s="73" t="s">
        <v>4931</v>
      </c>
      <c r="E1549" s="38" t="str">
        <f t="shared" si="17"/>
        <v>340李凯工商管理</v>
      </c>
      <c r="F1549" s="39" t="s">
        <v>2736</v>
      </c>
      <c r="G1549" s="39" t="s">
        <v>684</v>
      </c>
      <c r="H1549" s="39" t="s">
        <v>684</v>
      </c>
      <c r="I1549" s="39" t="s">
        <v>673</v>
      </c>
      <c r="J1549" s="80" t="s">
        <v>4200</v>
      </c>
      <c r="K1549" s="80" t="s">
        <v>4550</v>
      </c>
      <c r="L1549" s="73" t="s">
        <v>5092</v>
      </c>
      <c r="M1549" s="73"/>
    </row>
    <row r="1550" ht="16.5" spans="1:13">
      <c r="A1550" s="80">
        <v>341</v>
      </c>
      <c r="B1550" s="38" t="s">
        <v>4194</v>
      </c>
      <c r="C1550" s="73" t="s">
        <v>5093</v>
      </c>
      <c r="D1550" s="73" t="s">
        <v>4931</v>
      </c>
      <c r="E1550" s="38" t="str">
        <f t="shared" si="17"/>
        <v>341方俊杰工商管理</v>
      </c>
      <c r="F1550" s="39" t="s">
        <v>5094</v>
      </c>
      <c r="G1550" s="39" t="s">
        <v>5095</v>
      </c>
      <c r="H1550" s="39" t="s">
        <v>5095</v>
      </c>
      <c r="I1550" s="39" t="s">
        <v>1316</v>
      </c>
      <c r="J1550" s="80" t="s">
        <v>4200</v>
      </c>
      <c r="K1550" s="80" t="s">
        <v>4550</v>
      </c>
      <c r="L1550" s="73" t="s">
        <v>5096</v>
      </c>
      <c r="M1550" s="73"/>
    </row>
    <row r="1551" ht="16.5" spans="1:13">
      <c r="A1551" s="80">
        <v>342</v>
      </c>
      <c r="B1551" s="38" t="s">
        <v>4194</v>
      </c>
      <c r="C1551" s="73" t="s">
        <v>5097</v>
      </c>
      <c r="D1551" s="73" t="s">
        <v>4931</v>
      </c>
      <c r="E1551" s="38" t="str">
        <f t="shared" si="17"/>
        <v>342黄冰冰工商管理</v>
      </c>
      <c r="F1551" s="39" t="s">
        <v>2851</v>
      </c>
      <c r="G1551" s="39" t="s">
        <v>50</v>
      </c>
      <c r="H1551" s="39" t="s">
        <v>50</v>
      </c>
      <c r="I1551" s="39" t="s">
        <v>51</v>
      </c>
      <c r="J1551" s="80" t="s">
        <v>4200</v>
      </c>
      <c r="K1551" s="80" t="s">
        <v>4550</v>
      </c>
      <c r="L1551" s="73" t="s">
        <v>5098</v>
      </c>
      <c r="M1551" s="73"/>
    </row>
    <row r="1552" ht="16.5" spans="1:13">
      <c r="A1552" s="80">
        <v>343</v>
      </c>
      <c r="B1552" s="38" t="s">
        <v>4194</v>
      </c>
      <c r="C1552" s="73" t="s">
        <v>5099</v>
      </c>
      <c r="D1552" s="73" t="s">
        <v>4931</v>
      </c>
      <c r="E1552" s="38" t="str">
        <f t="shared" si="17"/>
        <v>343金瑶瑶工商管理</v>
      </c>
      <c r="F1552" s="39" t="s">
        <v>5100</v>
      </c>
      <c r="G1552" s="39" t="s">
        <v>5101</v>
      </c>
      <c r="H1552" s="39" t="s">
        <v>5101</v>
      </c>
      <c r="I1552" s="39" t="s">
        <v>5102</v>
      </c>
      <c r="J1552" s="80" t="s">
        <v>4200</v>
      </c>
      <c r="K1552" s="80" t="s">
        <v>4550</v>
      </c>
      <c r="L1552" s="73" t="s">
        <v>5103</v>
      </c>
      <c r="M1552" s="73"/>
    </row>
    <row r="1553" ht="16.5" spans="1:13">
      <c r="A1553" s="80">
        <v>344</v>
      </c>
      <c r="B1553" s="38" t="s">
        <v>4194</v>
      </c>
      <c r="C1553" s="73" t="s">
        <v>5104</v>
      </c>
      <c r="D1553" s="73" t="s">
        <v>4931</v>
      </c>
      <c r="E1553" s="38" t="str">
        <f t="shared" si="17"/>
        <v>344陈寒慧工商管理</v>
      </c>
      <c r="F1553" s="39" t="s">
        <v>4343</v>
      </c>
      <c r="G1553" s="39" t="s">
        <v>95</v>
      </c>
      <c r="H1553" s="39" t="s">
        <v>95</v>
      </c>
      <c r="I1553" s="39" t="s">
        <v>96</v>
      </c>
      <c r="J1553" s="80" t="s">
        <v>4200</v>
      </c>
      <c r="K1553" s="80" t="s">
        <v>4550</v>
      </c>
      <c r="L1553" s="73" t="s">
        <v>5105</v>
      </c>
      <c r="M1553" s="73"/>
    </row>
    <row r="1554" ht="16.5" spans="1:13">
      <c r="A1554" s="80">
        <v>345</v>
      </c>
      <c r="B1554" s="38" t="s">
        <v>4194</v>
      </c>
      <c r="C1554" s="73" t="s">
        <v>5106</v>
      </c>
      <c r="D1554" s="73" t="s">
        <v>4931</v>
      </c>
      <c r="E1554" s="38" t="str">
        <f t="shared" si="17"/>
        <v>345金晓蕾工商管理</v>
      </c>
      <c r="F1554" s="39" t="s">
        <v>5107</v>
      </c>
      <c r="G1554" s="39" t="s">
        <v>195</v>
      </c>
      <c r="H1554" s="39" t="s">
        <v>195</v>
      </c>
      <c r="I1554" s="39" t="s">
        <v>196</v>
      </c>
      <c r="J1554" s="80" t="s">
        <v>4200</v>
      </c>
      <c r="K1554" s="80" t="s">
        <v>4550</v>
      </c>
      <c r="L1554" s="73" t="s">
        <v>5108</v>
      </c>
      <c r="M1554" s="73"/>
    </row>
    <row r="1555" ht="16.5" spans="1:13">
      <c r="A1555" s="80">
        <v>346</v>
      </c>
      <c r="B1555" s="38" t="s">
        <v>4194</v>
      </c>
      <c r="C1555" s="73" t="s">
        <v>5109</v>
      </c>
      <c r="D1555" s="73" t="s">
        <v>4931</v>
      </c>
      <c r="E1555" s="38" t="str">
        <f t="shared" si="17"/>
        <v>346俞适元工商管理</v>
      </c>
      <c r="F1555" s="39" t="s">
        <v>3569</v>
      </c>
      <c r="G1555" s="39" t="s">
        <v>35</v>
      </c>
      <c r="H1555" s="39" t="s">
        <v>35</v>
      </c>
      <c r="I1555" s="39" t="s">
        <v>36</v>
      </c>
      <c r="J1555" s="80" t="s">
        <v>4200</v>
      </c>
      <c r="K1555" s="80" t="s">
        <v>4550</v>
      </c>
      <c r="L1555" s="73" t="s">
        <v>5110</v>
      </c>
      <c r="M1555" s="73"/>
    </row>
    <row r="1556" ht="16.5" spans="1:13">
      <c r="A1556" s="80">
        <v>347</v>
      </c>
      <c r="B1556" s="38" t="s">
        <v>4194</v>
      </c>
      <c r="C1556" s="73" t="s">
        <v>5111</v>
      </c>
      <c r="D1556" s="73" t="s">
        <v>4931</v>
      </c>
      <c r="E1556" s="38" t="str">
        <f t="shared" si="17"/>
        <v>347郭倩工商管理</v>
      </c>
      <c r="F1556" s="39" t="s">
        <v>5112</v>
      </c>
      <c r="G1556" s="39" t="s">
        <v>2072</v>
      </c>
      <c r="H1556" s="39" t="s">
        <v>2072</v>
      </c>
      <c r="I1556" s="39" t="s">
        <v>2073</v>
      </c>
      <c r="J1556" s="80" t="s">
        <v>4200</v>
      </c>
      <c r="K1556" s="80" t="s">
        <v>4550</v>
      </c>
      <c r="L1556" s="73" t="s">
        <v>5113</v>
      </c>
      <c r="M1556" s="73"/>
    </row>
    <row r="1557" ht="16.5" spans="1:13">
      <c r="A1557" s="85">
        <v>348</v>
      </c>
      <c r="B1557" s="38" t="s">
        <v>4194</v>
      </c>
      <c r="C1557" s="86" t="s">
        <v>5114</v>
      </c>
      <c r="D1557" s="86" t="s">
        <v>4931</v>
      </c>
      <c r="E1557" s="38" t="str">
        <f t="shared" si="17"/>
        <v>348谢子豪工商管理</v>
      </c>
      <c r="F1557" s="39" t="s">
        <v>2725</v>
      </c>
      <c r="G1557" s="39" t="s">
        <v>601</v>
      </c>
      <c r="H1557" s="39" t="s">
        <v>601</v>
      </c>
      <c r="I1557" s="39" t="s">
        <v>602</v>
      </c>
      <c r="J1557" s="85" t="s">
        <v>4200</v>
      </c>
      <c r="K1557" s="85" t="s">
        <v>4550</v>
      </c>
      <c r="L1557" s="86" t="s">
        <v>5115</v>
      </c>
      <c r="M1557" s="86"/>
    </row>
    <row r="1558" ht="16.5" spans="1:13">
      <c r="A1558" s="80">
        <v>349</v>
      </c>
      <c r="B1558" s="38" t="s">
        <v>4194</v>
      </c>
      <c r="C1558" s="73" t="s">
        <v>5116</v>
      </c>
      <c r="D1558" s="73" t="s">
        <v>4931</v>
      </c>
      <c r="E1558" s="38" t="str">
        <f t="shared" si="17"/>
        <v>349王瑶工商管理</v>
      </c>
      <c r="F1558" s="39" t="s">
        <v>2649</v>
      </c>
      <c r="G1558" s="39" t="s">
        <v>2399</v>
      </c>
      <c r="H1558" s="39" t="s">
        <v>2399</v>
      </c>
      <c r="I1558" s="39" t="s">
        <v>2400</v>
      </c>
      <c r="J1558" s="80" t="s">
        <v>4200</v>
      </c>
      <c r="K1558" s="80" t="s">
        <v>4550</v>
      </c>
      <c r="L1558" s="73" t="s">
        <v>5117</v>
      </c>
      <c r="M1558" s="73"/>
    </row>
    <row r="1559" ht="16.5" spans="1:13">
      <c r="A1559" s="80">
        <v>350</v>
      </c>
      <c r="B1559" s="38" t="s">
        <v>4194</v>
      </c>
      <c r="C1559" s="73" t="s">
        <v>5118</v>
      </c>
      <c r="D1559" s="73" t="s">
        <v>4931</v>
      </c>
      <c r="E1559" s="38" t="str">
        <f t="shared" si="17"/>
        <v>350李晨曦工商管理</v>
      </c>
      <c r="F1559" s="39" t="s">
        <v>5119</v>
      </c>
      <c r="G1559" s="39" t="s">
        <v>1439</v>
      </c>
      <c r="H1559" s="39" t="s">
        <v>1439</v>
      </c>
      <c r="I1559" s="39" t="s">
        <v>5120</v>
      </c>
      <c r="J1559" s="80" t="s">
        <v>4200</v>
      </c>
      <c r="K1559" s="80" t="s">
        <v>4550</v>
      </c>
      <c r="L1559" s="73" t="s">
        <v>5121</v>
      </c>
      <c r="M1559" s="73"/>
    </row>
    <row r="1560" ht="16.5" spans="1:13">
      <c r="A1560" s="80">
        <v>351</v>
      </c>
      <c r="B1560" s="38" t="s">
        <v>4194</v>
      </c>
      <c r="C1560" s="73" t="s">
        <v>5122</v>
      </c>
      <c r="D1560" s="73" t="s">
        <v>4931</v>
      </c>
      <c r="E1560" s="38" t="str">
        <f t="shared" si="17"/>
        <v>351陈敏工商管理</v>
      </c>
      <c r="F1560" s="39" t="s">
        <v>5123</v>
      </c>
      <c r="G1560" s="39" t="s">
        <v>4474</v>
      </c>
      <c r="H1560" s="39" t="s">
        <v>4474</v>
      </c>
      <c r="I1560" s="39" t="s">
        <v>5124</v>
      </c>
      <c r="J1560" s="80" t="s">
        <v>4200</v>
      </c>
      <c r="K1560" s="80" t="s">
        <v>4550</v>
      </c>
      <c r="L1560" s="73" t="s">
        <v>5125</v>
      </c>
      <c r="M1560" s="73"/>
    </row>
    <row r="1561" ht="16.5" spans="1:13">
      <c r="A1561" s="80">
        <v>352</v>
      </c>
      <c r="B1561" s="38" t="s">
        <v>4194</v>
      </c>
      <c r="C1561" s="73" t="s">
        <v>5126</v>
      </c>
      <c r="D1561" s="73" t="s">
        <v>4931</v>
      </c>
      <c r="E1561" s="38" t="str">
        <f t="shared" si="17"/>
        <v>352池志强工商管理</v>
      </c>
      <c r="F1561" s="39" t="s">
        <v>5069</v>
      </c>
      <c r="G1561" s="39" t="s">
        <v>5070</v>
      </c>
      <c r="H1561" s="39" t="s">
        <v>5070</v>
      </c>
      <c r="I1561" s="39" t="s">
        <v>5127</v>
      </c>
      <c r="J1561" s="80" t="s">
        <v>4200</v>
      </c>
      <c r="K1561" s="80" t="s">
        <v>4550</v>
      </c>
      <c r="L1561" s="73" t="s">
        <v>5128</v>
      </c>
      <c r="M1561" s="73"/>
    </row>
    <row r="1562" ht="16.5" spans="1:13">
      <c r="A1562" s="80">
        <v>353</v>
      </c>
      <c r="B1562" s="38" t="s">
        <v>4194</v>
      </c>
      <c r="C1562" s="73" t="s">
        <v>5129</v>
      </c>
      <c r="D1562" s="73" t="s">
        <v>4931</v>
      </c>
      <c r="E1562" s="38" t="str">
        <f t="shared" si="17"/>
        <v>353金昱工商管理</v>
      </c>
      <c r="F1562" s="39" t="s">
        <v>4144</v>
      </c>
      <c r="G1562" s="39" t="s">
        <v>1077</v>
      </c>
      <c r="H1562" s="39" t="s">
        <v>1077</v>
      </c>
      <c r="I1562" s="39" t="s">
        <v>1078</v>
      </c>
      <c r="J1562" s="80" t="s">
        <v>4200</v>
      </c>
      <c r="K1562" s="80" t="s">
        <v>4550</v>
      </c>
      <c r="L1562" s="73" t="s">
        <v>5130</v>
      </c>
      <c r="M1562" s="73"/>
    </row>
    <row r="1563" ht="16.5" spans="1:13">
      <c r="A1563" s="80">
        <v>354</v>
      </c>
      <c r="B1563" s="38" t="s">
        <v>4194</v>
      </c>
      <c r="C1563" s="73" t="s">
        <v>5131</v>
      </c>
      <c r="D1563" s="73" t="s">
        <v>5132</v>
      </c>
      <c r="E1563" s="38" t="str">
        <f t="shared" si="17"/>
        <v>354赵宵磊市场营销</v>
      </c>
      <c r="F1563" s="87" t="s">
        <v>5133</v>
      </c>
      <c r="G1563" s="39" t="s">
        <v>5133</v>
      </c>
      <c r="H1563" s="39" t="s">
        <v>5133</v>
      </c>
      <c r="I1563" s="39" t="s">
        <v>5134</v>
      </c>
      <c r="J1563" s="80" t="s">
        <v>4200</v>
      </c>
      <c r="K1563" s="80" t="s">
        <v>4550</v>
      </c>
      <c r="L1563" s="73" t="s">
        <v>5135</v>
      </c>
      <c r="M1563" s="73"/>
    </row>
    <row r="1564" ht="16.5" spans="1:13">
      <c r="A1564" s="80">
        <v>355</v>
      </c>
      <c r="B1564" s="38" t="s">
        <v>4194</v>
      </c>
      <c r="C1564" s="73" t="s">
        <v>5136</v>
      </c>
      <c r="D1564" s="73" t="s">
        <v>5132</v>
      </c>
      <c r="E1564" s="38" t="str">
        <f t="shared" si="17"/>
        <v>355姚宏杰市场营销</v>
      </c>
      <c r="F1564" s="39" t="s">
        <v>2743</v>
      </c>
      <c r="G1564" s="39" t="s">
        <v>200</v>
      </c>
      <c r="H1564" s="39" t="s">
        <v>200</v>
      </c>
      <c r="I1564" s="39" t="s">
        <v>201</v>
      </c>
      <c r="J1564" s="80" t="s">
        <v>4200</v>
      </c>
      <c r="K1564" s="80" t="s">
        <v>4550</v>
      </c>
      <c r="L1564" s="73" t="s">
        <v>5137</v>
      </c>
      <c r="M1564" s="73"/>
    </row>
    <row r="1565" ht="16.5" spans="1:13">
      <c r="A1565" s="80">
        <v>356</v>
      </c>
      <c r="B1565" s="38" t="s">
        <v>4194</v>
      </c>
      <c r="C1565" s="73" t="s">
        <v>5138</v>
      </c>
      <c r="D1565" s="73" t="s">
        <v>5132</v>
      </c>
      <c r="E1565" s="38" t="str">
        <f t="shared" si="17"/>
        <v>356吴芷静市场营销</v>
      </c>
      <c r="F1565" s="39" t="s">
        <v>3633</v>
      </c>
      <c r="G1565" s="39" t="s">
        <v>3634</v>
      </c>
      <c r="H1565" s="39" t="s">
        <v>3634</v>
      </c>
      <c r="I1565" s="39" t="s">
        <v>1586</v>
      </c>
      <c r="J1565" s="80" t="s">
        <v>4200</v>
      </c>
      <c r="K1565" s="80" t="s">
        <v>4550</v>
      </c>
      <c r="L1565" s="73" t="s">
        <v>5139</v>
      </c>
      <c r="M1565" s="73"/>
    </row>
    <row r="1566" ht="16.5" spans="1:13">
      <c r="A1566" s="80">
        <v>357</v>
      </c>
      <c r="B1566" s="38" t="s">
        <v>4194</v>
      </c>
      <c r="C1566" s="73" t="s">
        <v>5140</v>
      </c>
      <c r="D1566" s="73" t="s">
        <v>5132</v>
      </c>
      <c r="E1566" s="38" t="str">
        <f t="shared" si="17"/>
        <v>357潘平涛市场营销</v>
      </c>
      <c r="F1566" s="39" t="s">
        <v>2675</v>
      </c>
      <c r="G1566" s="39" t="s">
        <v>549</v>
      </c>
      <c r="H1566" s="39" t="s">
        <v>549</v>
      </c>
      <c r="I1566" s="39" t="s">
        <v>478</v>
      </c>
      <c r="J1566" s="80" t="s">
        <v>4200</v>
      </c>
      <c r="K1566" s="80" t="s">
        <v>4550</v>
      </c>
      <c r="L1566" s="73" t="s">
        <v>5141</v>
      </c>
      <c r="M1566" s="73"/>
    </row>
    <row r="1567" ht="16.5" spans="1:13">
      <c r="A1567" s="80">
        <v>358</v>
      </c>
      <c r="B1567" s="38" t="s">
        <v>4194</v>
      </c>
      <c r="C1567" s="73" t="s">
        <v>5142</v>
      </c>
      <c r="D1567" s="73" t="s">
        <v>5132</v>
      </c>
      <c r="E1567" s="38" t="str">
        <f t="shared" si="17"/>
        <v>358陈雅歌市场营销</v>
      </c>
      <c r="F1567" s="39" t="s">
        <v>2721</v>
      </c>
      <c r="G1567" s="39" t="s">
        <v>75</v>
      </c>
      <c r="H1567" s="39" t="s">
        <v>75</v>
      </c>
      <c r="I1567" s="39" t="s">
        <v>76</v>
      </c>
      <c r="J1567" s="80" t="s">
        <v>4200</v>
      </c>
      <c r="K1567" s="80" t="s">
        <v>4550</v>
      </c>
      <c r="L1567" s="73" t="s">
        <v>5143</v>
      </c>
      <c r="M1567" s="73"/>
    </row>
    <row r="1568" ht="16.5" spans="1:13">
      <c r="A1568" s="80">
        <v>359</v>
      </c>
      <c r="B1568" s="38" t="s">
        <v>4194</v>
      </c>
      <c r="C1568" s="73" t="s">
        <v>5144</v>
      </c>
      <c r="D1568" s="73" t="s">
        <v>5132</v>
      </c>
      <c r="E1568" s="38" t="str">
        <f t="shared" si="17"/>
        <v>359邵凯丽市场营销</v>
      </c>
      <c r="F1568" s="39" t="s">
        <v>2806</v>
      </c>
      <c r="G1568" s="39" t="s">
        <v>305</v>
      </c>
      <c r="H1568" s="39" t="s">
        <v>305</v>
      </c>
      <c r="I1568" s="39" t="s">
        <v>306</v>
      </c>
      <c r="J1568" s="80" t="s">
        <v>4200</v>
      </c>
      <c r="K1568" s="80" t="s">
        <v>4550</v>
      </c>
      <c r="L1568" s="73" t="s">
        <v>5145</v>
      </c>
      <c r="M1568" s="73"/>
    </row>
    <row r="1569" ht="16.5" spans="1:13">
      <c r="A1569" s="80">
        <v>360</v>
      </c>
      <c r="B1569" s="38" t="s">
        <v>4194</v>
      </c>
      <c r="C1569" s="73" t="s">
        <v>5146</v>
      </c>
      <c r="D1569" s="73" t="s">
        <v>5132</v>
      </c>
      <c r="E1569" s="38" t="str">
        <f t="shared" si="17"/>
        <v>360陆帅市场营销</v>
      </c>
      <c r="F1569" s="39" t="s">
        <v>2675</v>
      </c>
      <c r="G1569" s="39" t="s">
        <v>549</v>
      </c>
      <c r="H1569" s="39" t="s">
        <v>549</v>
      </c>
      <c r="I1569" s="39" t="s">
        <v>478</v>
      </c>
      <c r="J1569" s="80" t="s">
        <v>4200</v>
      </c>
      <c r="K1569" s="80" t="s">
        <v>4550</v>
      </c>
      <c r="L1569" s="73" t="s">
        <v>5147</v>
      </c>
      <c r="M1569" s="73"/>
    </row>
    <row r="1570" ht="16.5" spans="1:13">
      <c r="A1570" s="80">
        <v>361</v>
      </c>
      <c r="B1570" s="38" t="s">
        <v>4194</v>
      </c>
      <c r="C1570" s="73" t="s">
        <v>5148</v>
      </c>
      <c r="D1570" s="73" t="s">
        <v>5132</v>
      </c>
      <c r="E1570" s="38" t="str">
        <f t="shared" si="17"/>
        <v>361石义炳市场营销</v>
      </c>
      <c r="F1570" s="39" t="s">
        <v>5149</v>
      </c>
      <c r="G1570" s="39" t="s">
        <v>5150</v>
      </c>
      <c r="H1570" s="39" t="s">
        <v>5150</v>
      </c>
      <c r="I1570" s="39" t="s">
        <v>5151</v>
      </c>
      <c r="J1570" s="80" t="s">
        <v>4200</v>
      </c>
      <c r="K1570" s="80" t="s">
        <v>4550</v>
      </c>
      <c r="L1570" s="73" t="s">
        <v>5152</v>
      </c>
      <c r="M1570" s="73"/>
    </row>
    <row r="1571" ht="16.5" spans="1:13">
      <c r="A1571" s="80">
        <v>362</v>
      </c>
      <c r="B1571" s="38" t="s">
        <v>4194</v>
      </c>
      <c r="C1571" s="73" t="s">
        <v>5153</v>
      </c>
      <c r="D1571" s="73" t="s">
        <v>5132</v>
      </c>
      <c r="E1571" s="38" t="str">
        <f t="shared" si="17"/>
        <v>362康梅静市场营销</v>
      </c>
      <c r="F1571" s="39" t="s">
        <v>2659</v>
      </c>
      <c r="G1571" s="39" t="s">
        <v>1510</v>
      </c>
      <c r="H1571" s="39" t="s">
        <v>1510</v>
      </c>
      <c r="I1571" s="39" t="s">
        <v>1511</v>
      </c>
      <c r="J1571" s="80" t="s">
        <v>4200</v>
      </c>
      <c r="K1571" s="80" t="s">
        <v>4550</v>
      </c>
      <c r="L1571" s="73" t="s">
        <v>5154</v>
      </c>
      <c r="M1571" s="73"/>
    </row>
    <row r="1572" ht="16.5" spans="1:13">
      <c r="A1572" s="80">
        <v>363</v>
      </c>
      <c r="B1572" s="38" t="s">
        <v>4194</v>
      </c>
      <c r="C1572" s="73" t="s">
        <v>5155</v>
      </c>
      <c r="D1572" s="73" t="s">
        <v>5132</v>
      </c>
      <c r="E1572" s="38" t="str">
        <f t="shared" si="17"/>
        <v>363唐薇市场营销</v>
      </c>
      <c r="F1572" s="39" t="s">
        <v>5156</v>
      </c>
      <c r="G1572" s="39" t="s">
        <v>4097</v>
      </c>
      <c r="H1572" s="39" t="s">
        <v>4097</v>
      </c>
      <c r="I1572" s="39" t="s">
        <v>5157</v>
      </c>
      <c r="J1572" s="80" t="s">
        <v>4200</v>
      </c>
      <c r="K1572" s="80" t="s">
        <v>4550</v>
      </c>
      <c r="L1572" s="73" t="s">
        <v>5158</v>
      </c>
      <c r="M1572" s="73"/>
    </row>
    <row r="1573" ht="16.5" spans="1:13">
      <c r="A1573" s="80">
        <v>364</v>
      </c>
      <c r="B1573" s="38" t="s">
        <v>4194</v>
      </c>
      <c r="C1573" s="73" t="s">
        <v>5159</v>
      </c>
      <c r="D1573" s="73" t="s">
        <v>5132</v>
      </c>
      <c r="E1573" s="38" t="str">
        <f t="shared" si="17"/>
        <v>364钟鲁赟市场营销</v>
      </c>
      <c r="F1573" s="39" t="s">
        <v>3893</v>
      </c>
      <c r="G1573" s="39" t="s">
        <v>2287</v>
      </c>
      <c r="H1573" s="39" t="s">
        <v>2287</v>
      </c>
      <c r="I1573" s="39" t="s">
        <v>1154</v>
      </c>
      <c r="J1573" s="80" t="s">
        <v>4200</v>
      </c>
      <c r="K1573" s="80" t="s">
        <v>4550</v>
      </c>
      <c r="L1573" s="73" t="s">
        <v>5160</v>
      </c>
      <c r="M1573" s="73"/>
    </row>
    <row r="1574" ht="16.5" spans="1:13">
      <c r="A1574" s="80">
        <v>365</v>
      </c>
      <c r="B1574" s="38" t="s">
        <v>4194</v>
      </c>
      <c r="C1574" s="73" t="s">
        <v>5161</v>
      </c>
      <c r="D1574" s="73" t="s">
        <v>5132</v>
      </c>
      <c r="E1574" s="38" t="str">
        <f t="shared" si="17"/>
        <v>365张钗市场营销</v>
      </c>
      <c r="F1574" s="39" t="s">
        <v>4046</v>
      </c>
      <c r="G1574" s="39" t="s">
        <v>743</v>
      </c>
      <c r="H1574" s="39" t="s">
        <v>743</v>
      </c>
      <c r="I1574" s="39" t="s">
        <v>744</v>
      </c>
      <c r="J1574" s="80" t="s">
        <v>4200</v>
      </c>
      <c r="K1574" s="80" t="s">
        <v>4550</v>
      </c>
      <c r="L1574" s="73" t="s">
        <v>5162</v>
      </c>
      <c r="M1574" s="73"/>
    </row>
    <row r="1575" ht="16.5" spans="1:13">
      <c r="A1575" s="80">
        <v>366</v>
      </c>
      <c r="B1575" s="38" t="s">
        <v>4194</v>
      </c>
      <c r="C1575" s="73" t="s">
        <v>5163</v>
      </c>
      <c r="D1575" s="73" t="s">
        <v>5132</v>
      </c>
      <c r="E1575" s="38" t="str">
        <f t="shared" si="17"/>
        <v>366陆春秀市场营销</v>
      </c>
      <c r="F1575" s="39" t="s">
        <v>5164</v>
      </c>
      <c r="G1575" s="39" t="s">
        <v>5165</v>
      </c>
      <c r="H1575" s="39" t="s">
        <v>5165</v>
      </c>
      <c r="I1575" s="39" t="s">
        <v>5166</v>
      </c>
      <c r="J1575" s="80" t="s">
        <v>4200</v>
      </c>
      <c r="K1575" s="80" t="s">
        <v>4550</v>
      </c>
      <c r="L1575" s="73" t="s">
        <v>5167</v>
      </c>
      <c r="M1575" s="73"/>
    </row>
    <row r="1576" ht="16.5" spans="1:13">
      <c r="A1576" s="80">
        <v>367</v>
      </c>
      <c r="B1576" s="38" t="s">
        <v>4194</v>
      </c>
      <c r="C1576" s="73" t="s">
        <v>5168</v>
      </c>
      <c r="D1576" s="73" t="s">
        <v>5132</v>
      </c>
      <c r="E1576" s="38" t="str">
        <f t="shared" si="17"/>
        <v>367马丹宁市场营销</v>
      </c>
      <c r="F1576" s="39" t="s">
        <v>4277</v>
      </c>
      <c r="G1576" s="39" t="s">
        <v>944</v>
      </c>
      <c r="H1576" s="39" t="s">
        <v>944</v>
      </c>
      <c r="I1576" s="39" t="s">
        <v>96</v>
      </c>
      <c r="J1576" s="80" t="s">
        <v>4200</v>
      </c>
      <c r="K1576" s="80" t="s">
        <v>4550</v>
      </c>
      <c r="L1576" s="73" t="s">
        <v>5169</v>
      </c>
      <c r="M1576" s="73"/>
    </row>
    <row r="1577" ht="16.5" spans="1:13">
      <c r="A1577" s="80">
        <v>368</v>
      </c>
      <c r="B1577" s="38" t="s">
        <v>4194</v>
      </c>
      <c r="C1577" s="73" t="s">
        <v>5170</v>
      </c>
      <c r="D1577" s="73" t="s">
        <v>5132</v>
      </c>
      <c r="E1577" s="38" t="str">
        <f t="shared" si="17"/>
        <v>368池乾纲市场营销</v>
      </c>
      <c r="F1577" s="39" t="s">
        <v>4363</v>
      </c>
      <c r="G1577" s="39" t="s">
        <v>321</v>
      </c>
      <c r="H1577" s="39" t="s">
        <v>321</v>
      </c>
      <c r="I1577" s="39" t="s">
        <v>322</v>
      </c>
      <c r="J1577" s="80" t="s">
        <v>4200</v>
      </c>
      <c r="K1577" s="80" t="s">
        <v>4550</v>
      </c>
      <c r="L1577" s="73" t="s">
        <v>5171</v>
      </c>
      <c r="M1577" s="73"/>
    </row>
    <row r="1578" ht="16.5" spans="1:13">
      <c r="A1578" s="80">
        <v>369</v>
      </c>
      <c r="B1578" s="38" t="s">
        <v>4194</v>
      </c>
      <c r="C1578" s="73" t="s">
        <v>5172</v>
      </c>
      <c r="D1578" s="73" t="s">
        <v>5132</v>
      </c>
      <c r="E1578" s="38" t="str">
        <f t="shared" si="17"/>
        <v>369金跃群市场营销</v>
      </c>
      <c r="F1578" s="87" t="s">
        <v>4681</v>
      </c>
      <c r="G1578" s="39" t="s">
        <v>276</v>
      </c>
      <c r="H1578" s="39" t="s">
        <v>276</v>
      </c>
      <c r="I1578" s="87">
        <v>15868509885</v>
      </c>
      <c r="J1578" s="80" t="s">
        <v>4200</v>
      </c>
      <c r="K1578" s="80" t="s">
        <v>4550</v>
      </c>
      <c r="L1578" s="73" t="s">
        <v>5173</v>
      </c>
      <c r="M1578" s="73"/>
    </row>
    <row r="1579" ht="16.5" spans="1:13">
      <c r="A1579" s="80">
        <v>370</v>
      </c>
      <c r="B1579" s="38" t="s">
        <v>4194</v>
      </c>
      <c r="C1579" s="73" t="s">
        <v>5174</v>
      </c>
      <c r="D1579" s="73" t="s">
        <v>5132</v>
      </c>
      <c r="E1579" s="38" t="str">
        <f t="shared" si="17"/>
        <v>370叶泽钢市场营销</v>
      </c>
      <c r="F1579" s="39" t="s">
        <v>2801</v>
      </c>
      <c r="G1579" s="39" t="s">
        <v>2186</v>
      </c>
      <c r="H1579" s="39" t="s">
        <v>2186</v>
      </c>
      <c r="I1579" s="39" t="s">
        <v>1316</v>
      </c>
      <c r="J1579" s="80" t="s">
        <v>4200</v>
      </c>
      <c r="K1579" s="80" t="s">
        <v>4550</v>
      </c>
      <c r="L1579" s="73" t="s">
        <v>5175</v>
      </c>
      <c r="M1579" s="73"/>
    </row>
    <row r="1580" ht="16.5" spans="1:13">
      <c r="A1580" s="80">
        <v>371</v>
      </c>
      <c r="B1580" s="38" t="s">
        <v>4194</v>
      </c>
      <c r="C1580" s="73" t="s">
        <v>5176</v>
      </c>
      <c r="D1580" s="73" t="s">
        <v>5132</v>
      </c>
      <c r="E1580" s="38" t="str">
        <f t="shared" si="17"/>
        <v>371沈中伟市场营销</v>
      </c>
      <c r="F1580" s="39" t="s">
        <v>5177</v>
      </c>
      <c r="G1580" s="39" t="s">
        <v>5178</v>
      </c>
      <c r="H1580" s="39" t="s">
        <v>5178</v>
      </c>
      <c r="I1580" s="39" t="s">
        <v>5179</v>
      </c>
      <c r="J1580" s="80" t="s">
        <v>4200</v>
      </c>
      <c r="K1580" s="80" t="s">
        <v>4550</v>
      </c>
      <c r="L1580" s="73" t="s">
        <v>5180</v>
      </c>
      <c r="M1580" s="73"/>
    </row>
    <row r="1581" ht="16.5" spans="1:13">
      <c r="A1581" s="80">
        <v>372</v>
      </c>
      <c r="B1581" s="38" t="s">
        <v>4194</v>
      </c>
      <c r="C1581" s="73" t="s">
        <v>5181</v>
      </c>
      <c r="D1581" s="73" t="s">
        <v>5132</v>
      </c>
      <c r="E1581" s="38" t="str">
        <f t="shared" si="17"/>
        <v>372胡岸杭市场营销</v>
      </c>
      <c r="F1581" s="39" t="s">
        <v>2778</v>
      </c>
      <c r="G1581" s="39" t="s">
        <v>146</v>
      </c>
      <c r="H1581" s="39" t="s">
        <v>146</v>
      </c>
      <c r="I1581" s="39" t="s">
        <v>147</v>
      </c>
      <c r="J1581" s="80" t="s">
        <v>4200</v>
      </c>
      <c r="K1581" s="80" t="s">
        <v>4550</v>
      </c>
      <c r="L1581" s="73" t="s">
        <v>5182</v>
      </c>
      <c r="M1581" s="73"/>
    </row>
    <row r="1582" ht="16.5" spans="1:13">
      <c r="A1582" s="80">
        <v>373</v>
      </c>
      <c r="B1582" s="38" t="s">
        <v>4194</v>
      </c>
      <c r="C1582" s="73" t="s">
        <v>5183</v>
      </c>
      <c r="D1582" s="73" t="s">
        <v>5132</v>
      </c>
      <c r="E1582" s="38" t="str">
        <f t="shared" si="17"/>
        <v>373张逸豪市场营销</v>
      </c>
      <c r="F1582" s="39" t="s">
        <v>3280</v>
      </c>
      <c r="G1582" s="39" t="s">
        <v>510</v>
      </c>
      <c r="H1582" s="39" t="s">
        <v>510</v>
      </c>
      <c r="I1582" s="39" t="s">
        <v>511</v>
      </c>
      <c r="J1582" s="80" t="s">
        <v>4200</v>
      </c>
      <c r="K1582" s="80" t="s">
        <v>4550</v>
      </c>
      <c r="L1582" s="73" t="s">
        <v>5184</v>
      </c>
      <c r="M1582" s="73"/>
    </row>
    <row r="1583" ht="16.5" spans="1:13">
      <c r="A1583" s="80">
        <v>374</v>
      </c>
      <c r="B1583" s="38" t="s">
        <v>4194</v>
      </c>
      <c r="C1583" s="73" t="s">
        <v>5185</v>
      </c>
      <c r="D1583" s="73" t="s">
        <v>4196</v>
      </c>
      <c r="E1583" s="38" t="str">
        <f t="shared" si="17"/>
        <v>374单心茹财务管理</v>
      </c>
      <c r="F1583" s="39" t="s">
        <v>3936</v>
      </c>
      <c r="G1583" s="39" t="s">
        <v>3937</v>
      </c>
      <c r="H1583" s="39" t="s">
        <v>3937</v>
      </c>
      <c r="I1583" s="39" t="s">
        <v>5186</v>
      </c>
      <c r="J1583" s="80" t="s">
        <v>4200</v>
      </c>
      <c r="K1583" s="80" t="s">
        <v>4550</v>
      </c>
      <c r="L1583" s="73" t="s">
        <v>5187</v>
      </c>
      <c r="M1583" s="73"/>
    </row>
    <row r="1584" ht="16.5" spans="1:13">
      <c r="A1584" s="80">
        <v>375</v>
      </c>
      <c r="B1584" s="38" t="s">
        <v>4194</v>
      </c>
      <c r="C1584" s="73" t="s">
        <v>5188</v>
      </c>
      <c r="D1584" s="73" t="s">
        <v>4196</v>
      </c>
      <c r="E1584" s="38" t="str">
        <f t="shared" si="17"/>
        <v>375刘瑶财务管理</v>
      </c>
      <c r="F1584" s="39" t="s">
        <v>5189</v>
      </c>
      <c r="G1584" s="39" t="s">
        <v>5190</v>
      </c>
      <c r="H1584" s="39" t="s">
        <v>5190</v>
      </c>
      <c r="I1584" s="39" t="s">
        <v>5191</v>
      </c>
      <c r="J1584" s="80" t="s">
        <v>4200</v>
      </c>
      <c r="K1584" s="80" t="s">
        <v>4550</v>
      </c>
      <c r="L1584" s="73" t="s">
        <v>5192</v>
      </c>
      <c r="M1584" s="73"/>
    </row>
    <row r="1585" ht="16.5" spans="1:13">
      <c r="A1585" s="80">
        <v>376</v>
      </c>
      <c r="B1585" s="38" t="s">
        <v>4194</v>
      </c>
      <c r="C1585" s="73" t="s">
        <v>5193</v>
      </c>
      <c r="D1585" s="73" t="s">
        <v>4196</v>
      </c>
      <c r="E1585" s="38" t="str">
        <f t="shared" si="17"/>
        <v>376谢宇昕财务管理</v>
      </c>
      <c r="F1585" s="39" t="s">
        <v>3439</v>
      </c>
      <c r="G1585" s="39" t="s">
        <v>3259</v>
      </c>
      <c r="H1585" s="39" t="s">
        <v>3259</v>
      </c>
      <c r="I1585" s="39" t="s">
        <v>3440</v>
      </c>
      <c r="J1585" s="80" t="s">
        <v>4200</v>
      </c>
      <c r="K1585" s="80" t="s">
        <v>4550</v>
      </c>
      <c r="L1585" s="73" t="s">
        <v>5194</v>
      </c>
      <c r="M1585" s="73"/>
    </row>
    <row r="1586" ht="16.5" spans="1:13">
      <c r="A1586" s="80">
        <v>377</v>
      </c>
      <c r="B1586" s="38" t="s">
        <v>4194</v>
      </c>
      <c r="C1586" s="73" t="s">
        <v>5195</v>
      </c>
      <c r="D1586" s="73" t="s">
        <v>4196</v>
      </c>
      <c r="E1586" s="38" t="str">
        <f t="shared" si="17"/>
        <v>377王洁颖财务管理</v>
      </c>
      <c r="F1586" s="39" t="s">
        <v>5196</v>
      </c>
      <c r="G1586" s="39" t="s">
        <v>5197</v>
      </c>
      <c r="H1586" s="39" t="s">
        <v>5197</v>
      </c>
      <c r="I1586" s="39" t="s">
        <v>5198</v>
      </c>
      <c r="J1586" s="80" t="s">
        <v>4200</v>
      </c>
      <c r="K1586" s="80" t="s">
        <v>4550</v>
      </c>
      <c r="L1586" s="73" t="s">
        <v>5199</v>
      </c>
      <c r="M1586" s="73"/>
    </row>
    <row r="1587" ht="16.5" spans="1:13">
      <c r="A1587" s="80">
        <v>378</v>
      </c>
      <c r="B1587" s="38" t="s">
        <v>4194</v>
      </c>
      <c r="C1587" s="73" t="s">
        <v>5200</v>
      </c>
      <c r="D1587" s="73" t="s">
        <v>4196</v>
      </c>
      <c r="E1587" s="38" t="str">
        <f t="shared" si="17"/>
        <v>378何黎燚财务管理</v>
      </c>
      <c r="F1587" s="39" t="s">
        <v>2963</v>
      </c>
      <c r="G1587" s="39" t="s">
        <v>443</v>
      </c>
      <c r="H1587" s="39" t="s">
        <v>443</v>
      </c>
      <c r="I1587" s="39" t="s">
        <v>444</v>
      </c>
      <c r="J1587" s="80" t="s">
        <v>4200</v>
      </c>
      <c r="K1587" s="80" t="s">
        <v>4550</v>
      </c>
      <c r="L1587" s="73" t="s">
        <v>5201</v>
      </c>
      <c r="M1587" s="73"/>
    </row>
    <row r="1588" ht="16.5" spans="1:13">
      <c r="A1588" s="80">
        <v>379</v>
      </c>
      <c r="B1588" s="38" t="s">
        <v>4194</v>
      </c>
      <c r="C1588" s="73" t="s">
        <v>5202</v>
      </c>
      <c r="D1588" s="73" t="s">
        <v>4196</v>
      </c>
      <c r="E1588" s="38" t="str">
        <f t="shared" si="17"/>
        <v>379张海平财务管理</v>
      </c>
      <c r="F1588" s="39" t="s">
        <v>397</v>
      </c>
      <c r="G1588" s="39" t="s">
        <v>398</v>
      </c>
      <c r="H1588" s="39" t="s">
        <v>398</v>
      </c>
      <c r="I1588" s="39" t="s">
        <v>399</v>
      </c>
      <c r="J1588" s="80" t="s">
        <v>4200</v>
      </c>
      <c r="K1588" s="80" t="s">
        <v>4550</v>
      </c>
      <c r="L1588" s="73" t="s">
        <v>5203</v>
      </c>
      <c r="M1588" s="73"/>
    </row>
    <row r="1589" ht="16.5" spans="1:13">
      <c r="A1589" s="80">
        <v>380</v>
      </c>
      <c r="B1589" s="38" t="s">
        <v>4194</v>
      </c>
      <c r="C1589" s="73" t="s">
        <v>5204</v>
      </c>
      <c r="D1589" s="73" t="s">
        <v>4196</v>
      </c>
      <c r="E1589" s="38" t="str">
        <f t="shared" si="17"/>
        <v>380李佳倩财务管理</v>
      </c>
      <c r="F1589" s="39" t="s">
        <v>3186</v>
      </c>
      <c r="G1589" s="39" t="s">
        <v>60</v>
      </c>
      <c r="H1589" s="39" t="s">
        <v>60</v>
      </c>
      <c r="I1589" s="39" t="s">
        <v>61</v>
      </c>
      <c r="J1589" s="80" t="s">
        <v>4200</v>
      </c>
      <c r="K1589" s="80" t="s">
        <v>4550</v>
      </c>
      <c r="L1589" s="73" t="s">
        <v>5205</v>
      </c>
      <c r="M1589" s="73"/>
    </row>
    <row r="1590" ht="16.5" spans="1:13">
      <c r="A1590" s="80">
        <v>381</v>
      </c>
      <c r="B1590" s="38" t="s">
        <v>4194</v>
      </c>
      <c r="C1590" s="73" t="s">
        <v>5206</v>
      </c>
      <c r="D1590" s="73" t="s">
        <v>4196</v>
      </c>
      <c r="E1590" s="38" t="str">
        <f t="shared" si="17"/>
        <v>381黄纯洁财务管理</v>
      </c>
      <c r="F1590" s="39" t="s">
        <v>2851</v>
      </c>
      <c r="G1590" s="39" t="s">
        <v>50</v>
      </c>
      <c r="H1590" s="39" t="s">
        <v>50</v>
      </c>
      <c r="I1590" s="39" t="s">
        <v>51</v>
      </c>
      <c r="J1590" s="80" t="s">
        <v>4200</v>
      </c>
      <c r="K1590" s="80" t="s">
        <v>4550</v>
      </c>
      <c r="L1590" s="73" t="s">
        <v>5207</v>
      </c>
      <c r="M1590" s="73"/>
    </row>
    <row r="1591" ht="16.5" spans="1:13">
      <c r="A1591" s="80">
        <v>382</v>
      </c>
      <c r="B1591" s="38" t="s">
        <v>4194</v>
      </c>
      <c r="C1591" s="73" t="s">
        <v>5208</v>
      </c>
      <c r="D1591" s="73" t="s">
        <v>4196</v>
      </c>
      <c r="E1591" s="38" t="str">
        <f t="shared" si="17"/>
        <v>382尤雪怡财务管理</v>
      </c>
      <c r="F1591" s="39" t="s">
        <v>2639</v>
      </c>
      <c r="G1591" s="39" t="s">
        <v>2640</v>
      </c>
      <c r="H1591" s="39" t="s">
        <v>2640</v>
      </c>
      <c r="I1591" s="39" t="s">
        <v>1186</v>
      </c>
      <c r="J1591" s="80" t="s">
        <v>4200</v>
      </c>
      <c r="K1591" s="80" t="s">
        <v>4550</v>
      </c>
      <c r="L1591" s="73" t="s">
        <v>5209</v>
      </c>
      <c r="M1591" s="73"/>
    </row>
    <row r="1592" ht="16.5" spans="1:13">
      <c r="A1592" s="80">
        <v>383</v>
      </c>
      <c r="B1592" s="38" t="s">
        <v>4194</v>
      </c>
      <c r="C1592" s="73" t="s">
        <v>5210</v>
      </c>
      <c r="D1592" s="73" t="s">
        <v>4196</v>
      </c>
      <c r="E1592" s="38" t="str">
        <f t="shared" si="17"/>
        <v>383吕雨沁财务管理</v>
      </c>
      <c r="F1592" s="39" t="s">
        <v>3569</v>
      </c>
      <c r="G1592" s="39" t="s">
        <v>35</v>
      </c>
      <c r="H1592" s="39" t="s">
        <v>35</v>
      </c>
      <c r="I1592" s="39" t="s">
        <v>36</v>
      </c>
      <c r="J1592" s="80" t="s">
        <v>4200</v>
      </c>
      <c r="K1592" s="80" t="s">
        <v>4550</v>
      </c>
      <c r="L1592" s="73" t="s">
        <v>5211</v>
      </c>
      <c r="M1592" s="73"/>
    </row>
    <row r="1593" ht="16.5" spans="1:13">
      <c r="A1593" s="80">
        <v>384</v>
      </c>
      <c r="B1593" s="38" t="s">
        <v>4194</v>
      </c>
      <c r="C1593" s="73" t="s">
        <v>5212</v>
      </c>
      <c r="D1593" s="73" t="s">
        <v>4196</v>
      </c>
      <c r="E1593" s="38" t="str">
        <f t="shared" si="17"/>
        <v>384王永杰财务管理</v>
      </c>
      <c r="F1593" s="39" t="s">
        <v>4302</v>
      </c>
      <c r="G1593" s="39" t="s">
        <v>1244</v>
      </c>
      <c r="H1593" s="39" t="s">
        <v>1244</v>
      </c>
      <c r="I1593" s="39" t="s">
        <v>434</v>
      </c>
      <c r="J1593" s="80" t="s">
        <v>4200</v>
      </c>
      <c r="K1593" s="80" t="s">
        <v>4550</v>
      </c>
      <c r="L1593" s="73" t="s">
        <v>5213</v>
      </c>
      <c r="M1593" s="73"/>
    </row>
    <row r="1594" ht="16.5" spans="1:13">
      <c r="A1594" s="80">
        <v>385</v>
      </c>
      <c r="B1594" s="38" t="s">
        <v>4194</v>
      </c>
      <c r="C1594" s="73" t="s">
        <v>5214</v>
      </c>
      <c r="D1594" s="73" t="s">
        <v>4196</v>
      </c>
      <c r="E1594" s="38" t="str">
        <f t="shared" si="17"/>
        <v>385吴彤彤财务管理</v>
      </c>
      <c r="F1594" s="39" t="s">
        <v>5215</v>
      </c>
      <c r="G1594" s="39" t="s">
        <v>5216</v>
      </c>
      <c r="H1594" s="39" t="s">
        <v>5216</v>
      </c>
      <c r="I1594" s="39" t="s">
        <v>3545</v>
      </c>
      <c r="J1594" s="80" t="s">
        <v>4200</v>
      </c>
      <c r="K1594" s="80" t="s">
        <v>4550</v>
      </c>
      <c r="L1594" s="73" t="s">
        <v>5217</v>
      </c>
      <c r="M1594" s="73"/>
    </row>
    <row r="1595" ht="16.5" spans="1:13">
      <c r="A1595" s="80">
        <v>386</v>
      </c>
      <c r="B1595" s="38" t="s">
        <v>4194</v>
      </c>
      <c r="C1595" s="73" t="s">
        <v>5218</v>
      </c>
      <c r="D1595" s="73" t="s">
        <v>4196</v>
      </c>
      <c r="E1595" s="38" t="str">
        <f t="shared" ref="E1595:E1658" si="18">CONCATENATE(A1595,C1595,D1595)</f>
        <v>386李雨航财务管理</v>
      </c>
      <c r="F1595" s="39" t="s">
        <v>3497</v>
      </c>
      <c r="G1595" s="39" t="s">
        <v>2372</v>
      </c>
      <c r="H1595" s="39" t="s">
        <v>2372</v>
      </c>
      <c r="I1595" s="39" t="s">
        <v>168</v>
      </c>
      <c r="J1595" s="80" t="s">
        <v>4200</v>
      </c>
      <c r="K1595" s="80" t="s">
        <v>4550</v>
      </c>
      <c r="L1595" s="73" t="s">
        <v>5219</v>
      </c>
      <c r="M1595" s="73"/>
    </row>
    <row r="1596" ht="16.5" spans="1:13">
      <c r="A1596" s="80">
        <v>387</v>
      </c>
      <c r="B1596" s="38" t="s">
        <v>4194</v>
      </c>
      <c r="C1596" s="73" t="s">
        <v>5220</v>
      </c>
      <c r="D1596" s="73" t="s">
        <v>4196</v>
      </c>
      <c r="E1596" s="38" t="str">
        <f t="shared" si="18"/>
        <v>387徐依婷财务管理</v>
      </c>
      <c r="F1596" s="39" t="s">
        <v>2851</v>
      </c>
      <c r="G1596" s="39" t="s">
        <v>50</v>
      </c>
      <c r="H1596" s="39" t="s">
        <v>50</v>
      </c>
      <c r="I1596" s="39" t="s">
        <v>51</v>
      </c>
      <c r="J1596" s="80" t="s">
        <v>4200</v>
      </c>
      <c r="K1596" s="80" t="s">
        <v>4550</v>
      </c>
      <c r="L1596" s="73" t="s">
        <v>5221</v>
      </c>
      <c r="M1596" s="73"/>
    </row>
    <row r="1597" ht="16.5" spans="1:13">
      <c r="A1597" s="80">
        <v>388</v>
      </c>
      <c r="B1597" s="38" t="s">
        <v>4194</v>
      </c>
      <c r="C1597" s="73" t="s">
        <v>5222</v>
      </c>
      <c r="D1597" s="73" t="s">
        <v>4196</v>
      </c>
      <c r="E1597" s="38" t="str">
        <f t="shared" si="18"/>
        <v>388邬凤莹财务管理</v>
      </c>
      <c r="F1597" s="39" t="s">
        <v>2639</v>
      </c>
      <c r="G1597" s="39" t="s">
        <v>1185</v>
      </c>
      <c r="H1597" s="39" t="s">
        <v>1185</v>
      </c>
      <c r="I1597" s="39" t="s">
        <v>1186</v>
      </c>
      <c r="J1597" s="80" t="s">
        <v>4200</v>
      </c>
      <c r="K1597" s="80" t="s">
        <v>4550</v>
      </c>
      <c r="L1597" s="73" t="s">
        <v>5223</v>
      </c>
      <c r="M1597" s="73"/>
    </row>
    <row r="1598" ht="16.5" spans="1:13">
      <c r="A1598" s="80">
        <v>389</v>
      </c>
      <c r="B1598" s="38" t="s">
        <v>4194</v>
      </c>
      <c r="C1598" s="73" t="s">
        <v>5224</v>
      </c>
      <c r="D1598" s="73" t="s">
        <v>4196</v>
      </c>
      <c r="E1598" s="38" t="str">
        <f t="shared" si="18"/>
        <v>389俞炜楠财务管理</v>
      </c>
      <c r="F1598" s="39" t="s">
        <v>3569</v>
      </c>
      <c r="G1598" s="39" t="s">
        <v>35</v>
      </c>
      <c r="H1598" s="39" t="s">
        <v>35</v>
      </c>
      <c r="I1598" s="39" t="s">
        <v>36</v>
      </c>
      <c r="J1598" s="80" t="s">
        <v>4200</v>
      </c>
      <c r="K1598" s="80" t="s">
        <v>4550</v>
      </c>
      <c r="L1598" s="73" t="s">
        <v>5225</v>
      </c>
      <c r="M1598" s="73"/>
    </row>
    <row r="1599" ht="16.5" spans="1:13">
      <c r="A1599" s="80">
        <v>390</v>
      </c>
      <c r="B1599" s="38" t="s">
        <v>4194</v>
      </c>
      <c r="C1599" s="73" t="s">
        <v>5226</v>
      </c>
      <c r="D1599" s="73" t="s">
        <v>4196</v>
      </c>
      <c r="E1599" s="38" t="str">
        <f t="shared" si="18"/>
        <v>390张印财务管理</v>
      </c>
      <c r="F1599" s="39" t="s">
        <v>2611</v>
      </c>
      <c r="G1599" s="39" t="s">
        <v>281</v>
      </c>
      <c r="H1599" s="39" t="s">
        <v>281</v>
      </c>
      <c r="I1599" s="39" t="s">
        <v>282</v>
      </c>
      <c r="J1599" s="80" t="s">
        <v>4200</v>
      </c>
      <c r="K1599" s="80" t="s">
        <v>4550</v>
      </c>
      <c r="L1599" s="73" t="s">
        <v>5227</v>
      </c>
      <c r="M1599" s="73"/>
    </row>
    <row r="1600" ht="16.5" spans="1:13">
      <c r="A1600" s="80">
        <v>391</v>
      </c>
      <c r="B1600" s="38" t="s">
        <v>4194</v>
      </c>
      <c r="C1600" s="73" t="s">
        <v>5228</v>
      </c>
      <c r="D1600" s="73" t="s">
        <v>4196</v>
      </c>
      <c r="E1600" s="38" t="str">
        <f t="shared" si="18"/>
        <v>391周小和财务管理</v>
      </c>
      <c r="F1600" s="39" t="s">
        <v>2851</v>
      </c>
      <c r="G1600" s="39" t="s">
        <v>50</v>
      </c>
      <c r="H1600" s="39" t="s">
        <v>50</v>
      </c>
      <c r="I1600" s="39" t="s">
        <v>51</v>
      </c>
      <c r="J1600" s="80" t="s">
        <v>4200</v>
      </c>
      <c r="K1600" s="80" t="s">
        <v>4550</v>
      </c>
      <c r="L1600" s="73" t="s">
        <v>5229</v>
      </c>
      <c r="M1600" s="73"/>
    </row>
    <row r="1601" ht="16.5" spans="1:13">
      <c r="A1601" s="80">
        <v>392</v>
      </c>
      <c r="B1601" s="38" t="s">
        <v>4194</v>
      </c>
      <c r="C1601" s="73" t="s">
        <v>5230</v>
      </c>
      <c r="D1601" s="73" t="s">
        <v>4196</v>
      </c>
      <c r="E1601" s="38" t="str">
        <f t="shared" si="18"/>
        <v>392史潞瑜财务管理</v>
      </c>
      <c r="F1601" s="39" t="s">
        <v>5059</v>
      </c>
      <c r="G1601" s="39" t="s">
        <v>5060</v>
      </c>
      <c r="H1601" s="39" t="s">
        <v>5060</v>
      </c>
      <c r="I1601" s="39" t="s">
        <v>4309</v>
      </c>
      <c r="J1601" s="80" t="s">
        <v>4200</v>
      </c>
      <c r="K1601" s="80" t="s">
        <v>4550</v>
      </c>
      <c r="L1601" s="73" t="s">
        <v>5231</v>
      </c>
      <c r="M1601" s="73"/>
    </row>
    <row r="1602" ht="16.5" spans="1:13">
      <c r="A1602" s="80">
        <v>393</v>
      </c>
      <c r="B1602" s="38" t="s">
        <v>4194</v>
      </c>
      <c r="C1602" s="73" t="s">
        <v>5232</v>
      </c>
      <c r="D1602" s="73" t="s">
        <v>4196</v>
      </c>
      <c r="E1602" s="38" t="str">
        <f t="shared" si="18"/>
        <v>393高鑫炜财务管理</v>
      </c>
      <c r="F1602" s="39" t="s">
        <v>5233</v>
      </c>
      <c r="G1602" s="39" t="s">
        <v>5234</v>
      </c>
      <c r="H1602" s="39" t="s">
        <v>5234</v>
      </c>
      <c r="I1602" s="39" t="s">
        <v>4309</v>
      </c>
      <c r="J1602" s="80" t="s">
        <v>4200</v>
      </c>
      <c r="K1602" s="80" t="s">
        <v>4550</v>
      </c>
      <c r="L1602" s="73" t="s">
        <v>5235</v>
      </c>
      <c r="M1602" s="73"/>
    </row>
    <row r="1603" ht="16.5" spans="1:13">
      <c r="A1603" s="80">
        <v>394</v>
      </c>
      <c r="B1603" s="38" t="s">
        <v>4194</v>
      </c>
      <c r="C1603" s="73" t="s">
        <v>5236</v>
      </c>
      <c r="D1603" s="73" t="s">
        <v>4196</v>
      </c>
      <c r="E1603" s="38" t="str">
        <f t="shared" si="18"/>
        <v>394刘沛沛财务管理</v>
      </c>
      <c r="F1603" s="39" t="s">
        <v>3936</v>
      </c>
      <c r="G1603" s="39" t="s">
        <v>3937</v>
      </c>
      <c r="H1603" s="39" t="s">
        <v>3937</v>
      </c>
      <c r="I1603" s="39" t="s">
        <v>5186</v>
      </c>
      <c r="J1603" s="80" t="s">
        <v>4200</v>
      </c>
      <c r="K1603" s="80" t="s">
        <v>4550</v>
      </c>
      <c r="L1603" s="73" t="s">
        <v>5237</v>
      </c>
      <c r="M1603" s="73"/>
    </row>
    <row r="1604" ht="16.5" spans="1:13">
      <c r="A1604" s="80">
        <v>395</v>
      </c>
      <c r="B1604" s="38" t="s">
        <v>4194</v>
      </c>
      <c r="C1604" s="73" t="s">
        <v>5238</v>
      </c>
      <c r="D1604" s="73" t="s">
        <v>4196</v>
      </c>
      <c r="E1604" s="38" t="str">
        <f t="shared" si="18"/>
        <v>395石柳财务管理</v>
      </c>
      <c r="F1604" s="39" t="s">
        <v>5239</v>
      </c>
      <c r="G1604" s="39" t="s">
        <v>5240</v>
      </c>
      <c r="H1604" s="39" t="s">
        <v>5240</v>
      </c>
      <c r="I1604" s="39" t="s">
        <v>5241</v>
      </c>
      <c r="J1604" s="80" t="s">
        <v>4200</v>
      </c>
      <c r="K1604" s="80" t="s">
        <v>4550</v>
      </c>
      <c r="L1604" s="73" t="s">
        <v>5242</v>
      </c>
      <c r="M1604" s="73"/>
    </row>
    <row r="1605" ht="16.5" spans="1:13">
      <c r="A1605" s="80">
        <v>396</v>
      </c>
      <c r="B1605" s="38" t="s">
        <v>4194</v>
      </c>
      <c r="C1605" s="73" t="s">
        <v>5243</v>
      </c>
      <c r="D1605" s="73" t="s">
        <v>4196</v>
      </c>
      <c r="E1605" s="38" t="str">
        <f t="shared" si="18"/>
        <v>396孙伟涔财务管理</v>
      </c>
      <c r="F1605" s="39" t="s">
        <v>5244</v>
      </c>
      <c r="G1605" s="39" t="s">
        <v>125</v>
      </c>
      <c r="H1605" s="39" t="s">
        <v>125</v>
      </c>
      <c r="I1605" s="39" t="s">
        <v>126</v>
      </c>
      <c r="J1605" s="80" t="s">
        <v>4200</v>
      </c>
      <c r="K1605" s="80" t="s">
        <v>4550</v>
      </c>
      <c r="L1605" s="73" t="s">
        <v>5245</v>
      </c>
      <c r="M1605" s="73"/>
    </row>
    <row r="1606" ht="16.5" spans="1:13">
      <c r="A1606" s="80">
        <v>397</v>
      </c>
      <c r="B1606" s="38" t="s">
        <v>4194</v>
      </c>
      <c r="C1606" s="73" t="s">
        <v>5246</v>
      </c>
      <c r="D1606" s="73" t="s">
        <v>4196</v>
      </c>
      <c r="E1606" s="38" t="str">
        <f t="shared" si="18"/>
        <v>397黄悦财务管理</v>
      </c>
      <c r="F1606" s="39" t="s">
        <v>5247</v>
      </c>
      <c r="G1606" s="39" t="s">
        <v>484</v>
      </c>
      <c r="H1606" s="39" t="s">
        <v>484</v>
      </c>
      <c r="I1606" s="39" t="s">
        <v>485</v>
      </c>
      <c r="J1606" s="80" t="s">
        <v>4200</v>
      </c>
      <c r="K1606" s="80" t="s">
        <v>4550</v>
      </c>
      <c r="L1606" s="73" t="s">
        <v>5248</v>
      </c>
      <c r="M1606" s="73"/>
    </row>
    <row r="1607" ht="16.5" spans="1:13">
      <c r="A1607" s="80">
        <v>398</v>
      </c>
      <c r="B1607" s="38" t="s">
        <v>4194</v>
      </c>
      <c r="C1607" s="73" t="s">
        <v>5249</v>
      </c>
      <c r="D1607" s="73" t="s">
        <v>4196</v>
      </c>
      <c r="E1607" s="38" t="str">
        <f t="shared" si="18"/>
        <v>398张心怡财务管理</v>
      </c>
      <c r="F1607" s="39" t="s">
        <v>3436</v>
      </c>
      <c r="G1607" s="39" t="s">
        <v>484</v>
      </c>
      <c r="H1607" s="39" t="s">
        <v>484</v>
      </c>
      <c r="I1607" s="39" t="s">
        <v>485</v>
      </c>
      <c r="J1607" s="80" t="s">
        <v>4200</v>
      </c>
      <c r="K1607" s="80" t="s">
        <v>4550</v>
      </c>
      <c r="L1607" s="73" t="s">
        <v>5250</v>
      </c>
      <c r="M1607" s="73"/>
    </row>
    <row r="1608" ht="16.5" spans="1:13">
      <c r="A1608" s="80">
        <v>399</v>
      </c>
      <c r="B1608" s="38" t="s">
        <v>4194</v>
      </c>
      <c r="C1608" s="73" t="s">
        <v>5251</v>
      </c>
      <c r="D1608" s="73" t="s">
        <v>4196</v>
      </c>
      <c r="E1608" s="38" t="str">
        <f t="shared" si="18"/>
        <v>399李文洁财务管理</v>
      </c>
      <c r="F1608" s="39" t="s">
        <v>3186</v>
      </c>
      <c r="G1608" s="39" t="s">
        <v>60</v>
      </c>
      <c r="H1608" s="39" t="s">
        <v>60</v>
      </c>
      <c r="I1608" s="39" t="s">
        <v>61</v>
      </c>
      <c r="J1608" s="80" t="s">
        <v>4200</v>
      </c>
      <c r="K1608" s="80" t="s">
        <v>4550</v>
      </c>
      <c r="L1608" s="73" t="s">
        <v>5252</v>
      </c>
      <c r="M1608" s="73"/>
    </row>
    <row r="1609" ht="16.5" spans="1:13">
      <c r="A1609" s="85">
        <v>400</v>
      </c>
      <c r="B1609" s="38" t="s">
        <v>4194</v>
      </c>
      <c r="C1609" s="86" t="s">
        <v>5253</v>
      </c>
      <c r="D1609" s="86" t="s">
        <v>4196</v>
      </c>
      <c r="E1609" s="38" t="str">
        <f t="shared" si="18"/>
        <v>400李典超财务管理</v>
      </c>
      <c r="F1609" s="39" t="s">
        <v>2753</v>
      </c>
      <c r="G1609" s="39" t="s">
        <v>28</v>
      </c>
      <c r="H1609" s="39" t="s">
        <v>28</v>
      </c>
      <c r="I1609" s="39" t="s">
        <v>29</v>
      </c>
      <c r="J1609" s="85" t="s">
        <v>4200</v>
      </c>
      <c r="K1609" s="85" t="s">
        <v>4550</v>
      </c>
      <c r="L1609" s="86" t="s">
        <v>5254</v>
      </c>
      <c r="M1609" s="86"/>
    </row>
    <row r="1610" ht="16.5" spans="1:13">
      <c r="A1610" s="80">
        <v>401</v>
      </c>
      <c r="B1610" s="38" t="s">
        <v>4194</v>
      </c>
      <c r="C1610" s="73" t="s">
        <v>5255</v>
      </c>
      <c r="D1610" s="73" t="s">
        <v>4196</v>
      </c>
      <c r="E1610" s="38" t="str">
        <f t="shared" si="18"/>
        <v>401李慧娜财务管理</v>
      </c>
      <c r="F1610" s="39" t="s">
        <v>2851</v>
      </c>
      <c r="G1610" s="39" t="s">
        <v>50</v>
      </c>
      <c r="H1610" s="39" t="s">
        <v>50</v>
      </c>
      <c r="I1610" s="39" t="s">
        <v>51</v>
      </c>
      <c r="J1610" s="80" t="s">
        <v>4200</v>
      </c>
      <c r="K1610" s="80" t="s">
        <v>4550</v>
      </c>
      <c r="L1610" s="73" t="s">
        <v>5256</v>
      </c>
      <c r="M1610" s="73"/>
    </row>
    <row r="1611" ht="16.5" spans="1:13">
      <c r="A1611" s="80">
        <v>402</v>
      </c>
      <c r="B1611" s="38" t="s">
        <v>4194</v>
      </c>
      <c r="C1611" s="73" t="s">
        <v>5257</v>
      </c>
      <c r="D1611" s="73" t="s">
        <v>4196</v>
      </c>
      <c r="E1611" s="38" t="str">
        <f t="shared" si="18"/>
        <v>402何宁财务管理</v>
      </c>
      <c r="F1611" s="39" t="s">
        <v>3404</v>
      </c>
      <c r="G1611" s="39" t="s">
        <v>1274</v>
      </c>
      <c r="H1611" s="39" t="s">
        <v>1274</v>
      </c>
      <c r="I1611" s="39" t="s">
        <v>1275</v>
      </c>
      <c r="J1611" s="80" t="s">
        <v>4200</v>
      </c>
      <c r="K1611" s="80" t="s">
        <v>4550</v>
      </c>
      <c r="L1611" s="73" t="s">
        <v>5258</v>
      </c>
      <c r="M1611" s="73"/>
    </row>
    <row r="1612" ht="16.5" spans="1:13">
      <c r="A1612" s="80">
        <v>403</v>
      </c>
      <c r="B1612" s="38" t="s">
        <v>4194</v>
      </c>
      <c r="C1612" s="73" t="s">
        <v>5259</v>
      </c>
      <c r="D1612" s="73" t="s">
        <v>4196</v>
      </c>
      <c r="E1612" s="38" t="str">
        <f t="shared" si="18"/>
        <v>403郑思捷财务管理</v>
      </c>
      <c r="F1612" s="39" t="s">
        <v>397</v>
      </c>
      <c r="G1612" s="39" t="s">
        <v>398</v>
      </c>
      <c r="H1612" s="39" t="s">
        <v>398</v>
      </c>
      <c r="I1612" s="39" t="s">
        <v>399</v>
      </c>
      <c r="J1612" s="80" t="s">
        <v>4200</v>
      </c>
      <c r="K1612" s="80" t="s">
        <v>4550</v>
      </c>
      <c r="L1612" s="73" t="s">
        <v>5260</v>
      </c>
      <c r="M1612" s="73"/>
    </row>
    <row r="1613" ht="16.5" spans="1:13">
      <c r="A1613" s="80">
        <v>404</v>
      </c>
      <c r="B1613" s="38" t="s">
        <v>4194</v>
      </c>
      <c r="C1613" s="73" t="s">
        <v>5261</v>
      </c>
      <c r="D1613" s="73" t="s">
        <v>4196</v>
      </c>
      <c r="E1613" s="38" t="str">
        <f t="shared" si="18"/>
        <v>404章丹迪财务管理</v>
      </c>
      <c r="F1613" s="39" t="s">
        <v>2649</v>
      </c>
      <c r="G1613" s="39" t="s">
        <v>2399</v>
      </c>
      <c r="H1613" s="39" t="s">
        <v>2399</v>
      </c>
      <c r="I1613" s="39" t="s">
        <v>2400</v>
      </c>
      <c r="J1613" s="80" t="s">
        <v>4200</v>
      </c>
      <c r="K1613" s="80" t="s">
        <v>4550</v>
      </c>
      <c r="L1613" s="73" t="s">
        <v>5262</v>
      </c>
      <c r="M1613" s="73"/>
    </row>
    <row r="1614" ht="16.5" spans="1:13">
      <c r="A1614" s="80">
        <v>405</v>
      </c>
      <c r="B1614" s="38" t="s">
        <v>4194</v>
      </c>
      <c r="C1614" s="73" t="s">
        <v>5263</v>
      </c>
      <c r="D1614" s="73" t="s">
        <v>4196</v>
      </c>
      <c r="E1614" s="38" t="str">
        <f t="shared" si="18"/>
        <v>405吴文达财务管理</v>
      </c>
      <c r="F1614" s="39" t="s">
        <v>5264</v>
      </c>
      <c r="G1614" s="39" t="s">
        <v>5265</v>
      </c>
      <c r="H1614" s="39" t="s">
        <v>5265</v>
      </c>
      <c r="I1614" s="39" t="s">
        <v>5266</v>
      </c>
      <c r="J1614" s="80" t="s">
        <v>4200</v>
      </c>
      <c r="K1614" s="80" t="s">
        <v>4550</v>
      </c>
      <c r="L1614" s="73" t="s">
        <v>5267</v>
      </c>
      <c r="M1614" s="73"/>
    </row>
    <row r="1615" ht="16.5" spans="1:13">
      <c r="A1615" s="80">
        <v>406</v>
      </c>
      <c r="B1615" s="38" t="s">
        <v>4194</v>
      </c>
      <c r="C1615" s="73" t="s">
        <v>5268</v>
      </c>
      <c r="D1615" s="73" t="s">
        <v>4196</v>
      </c>
      <c r="E1615" s="38" t="str">
        <f t="shared" si="18"/>
        <v>406赵金铭财务管理</v>
      </c>
      <c r="F1615" s="39" t="s">
        <v>2836</v>
      </c>
      <c r="G1615" s="39" t="s">
        <v>167</v>
      </c>
      <c r="H1615" s="39" t="s">
        <v>167</v>
      </c>
      <c r="I1615" s="39" t="s">
        <v>168</v>
      </c>
      <c r="J1615" s="80" t="s">
        <v>4200</v>
      </c>
      <c r="K1615" s="80" t="s">
        <v>4550</v>
      </c>
      <c r="L1615" s="73" t="s">
        <v>5269</v>
      </c>
      <c r="M1615" s="73"/>
    </row>
    <row r="1616" ht="16.5" spans="1:13">
      <c r="A1616" s="80">
        <v>407</v>
      </c>
      <c r="B1616" s="38" t="s">
        <v>4194</v>
      </c>
      <c r="C1616" s="73" t="s">
        <v>5270</v>
      </c>
      <c r="D1616" s="73" t="s">
        <v>4196</v>
      </c>
      <c r="E1616" s="38" t="str">
        <f t="shared" si="18"/>
        <v>407郑威财务管理</v>
      </c>
      <c r="F1616" s="39" t="s">
        <v>3404</v>
      </c>
      <c r="G1616" s="39" t="s">
        <v>1274</v>
      </c>
      <c r="H1616" s="39" t="s">
        <v>1274</v>
      </c>
      <c r="I1616" s="39" t="s">
        <v>1275</v>
      </c>
      <c r="J1616" s="80" t="s">
        <v>4200</v>
      </c>
      <c r="K1616" s="80" t="s">
        <v>4550</v>
      </c>
      <c r="L1616" s="73" t="s">
        <v>5271</v>
      </c>
      <c r="M1616" s="73"/>
    </row>
    <row r="1617" ht="16.5" spans="1:13">
      <c r="A1617" s="80">
        <v>408</v>
      </c>
      <c r="B1617" s="38" t="s">
        <v>4194</v>
      </c>
      <c r="C1617" s="73" t="s">
        <v>5272</v>
      </c>
      <c r="D1617" s="73" t="s">
        <v>4196</v>
      </c>
      <c r="E1617" s="38" t="str">
        <f t="shared" si="18"/>
        <v>408孙巧妮财务管理</v>
      </c>
      <c r="F1617" s="39" t="s">
        <v>3479</v>
      </c>
      <c r="G1617" s="39" t="s">
        <v>587</v>
      </c>
      <c r="H1617" s="39" t="s">
        <v>587</v>
      </c>
      <c r="I1617" s="39" t="s">
        <v>565</v>
      </c>
      <c r="J1617" s="80" t="s">
        <v>4200</v>
      </c>
      <c r="K1617" s="80" t="s">
        <v>4550</v>
      </c>
      <c r="L1617" s="73" t="s">
        <v>5273</v>
      </c>
      <c r="M1617" s="73"/>
    </row>
    <row r="1618" ht="16.5" spans="1:13">
      <c r="A1618" s="80">
        <v>409</v>
      </c>
      <c r="B1618" s="38" t="s">
        <v>4194</v>
      </c>
      <c r="C1618" s="73" t="s">
        <v>5274</v>
      </c>
      <c r="D1618" s="73" t="s">
        <v>4196</v>
      </c>
      <c r="E1618" s="38" t="str">
        <f t="shared" si="18"/>
        <v>409刘璇财务管理</v>
      </c>
      <c r="F1618" s="39" t="s">
        <v>2615</v>
      </c>
      <c r="G1618" s="39" t="s">
        <v>331</v>
      </c>
      <c r="H1618" s="39" t="s">
        <v>331</v>
      </c>
      <c r="I1618" s="39" t="s">
        <v>332</v>
      </c>
      <c r="J1618" s="80" t="s">
        <v>4200</v>
      </c>
      <c r="K1618" s="80" t="s">
        <v>4550</v>
      </c>
      <c r="L1618" s="73" t="s">
        <v>5275</v>
      </c>
      <c r="M1618" s="73"/>
    </row>
    <row r="1619" ht="16.5" spans="1:13">
      <c r="A1619" s="80">
        <v>410</v>
      </c>
      <c r="B1619" s="38" t="s">
        <v>4194</v>
      </c>
      <c r="C1619" s="73" t="s">
        <v>5276</v>
      </c>
      <c r="D1619" s="73" t="s">
        <v>4196</v>
      </c>
      <c r="E1619" s="38" t="str">
        <f t="shared" si="18"/>
        <v>410王赟哲财务管理</v>
      </c>
      <c r="F1619" s="39" t="s">
        <v>5277</v>
      </c>
      <c r="G1619" s="39" t="s">
        <v>5278</v>
      </c>
      <c r="H1619" s="39" t="s">
        <v>5278</v>
      </c>
      <c r="I1619" s="39" t="s">
        <v>5279</v>
      </c>
      <c r="J1619" s="80" t="s">
        <v>4200</v>
      </c>
      <c r="K1619" s="80" t="s">
        <v>4550</v>
      </c>
      <c r="L1619" s="73" t="s">
        <v>5280</v>
      </c>
      <c r="M1619" s="73"/>
    </row>
    <row r="1620" ht="16.5" spans="1:13">
      <c r="A1620" s="80">
        <v>411</v>
      </c>
      <c r="B1620" s="38" t="s">
        <v>4194</v>
      </c>
      <c r="C1620" s="73" t="s">
        <v>5281</v>
      </c>
      <c r="D1620" s="73" t="s">
        <v>4196</v>
      </c>
      <c r="E1620" s="38" t="str">
        <f t="shared" si="18"/>
        <v>411叶家豪财务管理</v>
      </c>
      <c r="F1620" s="39" t="s">
        <v>2615</v>
      </c>
      <c r="G1620" s="39" t="s">
        <v>331</v>
      </c>
      <c r="H1620" s="39" t="s">
        <v>331</v>
      </c>
      <c r="I1620" s="39" t="s">
        <v>332</v>
      </c>
      <c r="J1620" s="80" t="s">
        <v>4200</v>
      </c>
      <c r="K1620" s="80" t="s">
        <v>4550</v>
      </c>
      <c r="L1620" s="73" t="s">
        <v>5282</v>
      </c>
      <c r="M1620" s="73"/>
    </row>
    <row r="1621" ht="16.5" spans="1:13">
      <c r="A1621" s="80">
        <v>412</v>
      </c>
      <c r="B1621" s="38" t="s">
        <v>4194</v>
      </c>
      <c r="C1621" s="73" t="s">
        <v>5283</v>
      </c>
      <c r="D1621" s="73" t="s">
        <v>4196</v>
      </c>
      <c r="E1621" s="38" t="str">
        <f t="shared" si="18"/>
        <v>412张雯婷财务管理</v>
      </c>
      <c r="F1621" s="39" t="s">
        <v>2918</v>
      </c>
      <c r="G1621" s="39" t="s">
        <v>1033</v>
      </c>
      <c r="H1621" s="39" t="s">
        <v>1033</v>
      </c>
      <c r="I1621" s="39" t="s">
        <v>1034</v>
      </c>
      <c r="J1621" s="80" t="s">
        <v>4200</v>
      </c>
      <c r="K1621" s="80" t="s">
        <v>4550</v>
      </c>
      <c r="L1621" s="73" t="s">
        <v>5284</v>
      </c>
      <c r="M1621" s="73"/>
    </row>
    <row r="1622" ht="16.5" spans="1:13">
      <c r="A1622" s="80">
        <v>413</v>
      </c>
      <c r="B1622" s="38" t="s">
        <v>4194</v>
      </c>
      <c r="C1622" s="73" t="s">
        <v>5285</v>
      </c>
      <c r="D1622" s="73" t="s">
        <v>4196</v>
      </c>
      <c r="E1622" s="38" t="str">
        <f t="shared" si="18"/>
        <v>413郑剑波财务管理</v>
      </c>
      <c r="F1622" s="39" t="s">
        <v>3315</v>
      </c>
      <c r="G1622" s="39" t="s">
        <v>692</v>
      </c>
      <c r="H1622" s="39" t="s">
        <v>692</v>
      </c>
      <c r="I1622" s="39" t="s">
        <v>693</v>
      </c>
      <c r="J1622" s="80" t="s">
        <v>4200</v>
      </c>
      <c r="K1622" s="80" t="s">
        <v>4550</v>
      </c>
      <c r="L1622" s="73" t="s">
        <v>5286</v>
      </c>
      <c r="M1622" s="73"/>
    </row>
    <row r="1623" ht="16.5" spans="1:13">
      <c r="A1623" s="80">
        <v>414</v>
      </c>
      <c r="B1623" s="38" t="s">
        <v>4194</v>
      </c>
      <c r="C1623" s="73" t="s">
        <v>5287</v>
      </c>
      <c r="D1623" s="73" t="s">
        <v>4196</v>
      </c>
      <c r="E1623" s="38" t="str">
        <f t="shared" si="18"/>
        <v>414吕沛瑶财务管理</v>
      </c>
      <c r="F1623" s="39" t="s">
        <v>5288</v>
      </c>
      <c r="G1623" s="39" t="s">
        <v>5289</v>
      </c>
      <c r="H1623" s="39" t="s">
        <v>5289</v>
      </c>
      <c r="I1623" s="39" t="s">
        <v>5290</v>
      </c>
      <c r="J1623" s="80" t="s">
        <v>4200</v>
      </c>
      <c r="K1623" s="80" t="s">
        <v>4550</v>
      </c>
      <c r="L1623" s="73" t="s">
        <v>5291</v>
      </c>
      <c r="M1623" s="73"/>
    </row>
    <row r="1624" ht="16.5" spans="1:13">
      <c r="A1624" s="80">
        <v>415</v>
      </c>
      <c r="B1624" s="38" t="s">
        <v>4194</v>
      </c>
      <c r="C1624" s="73" t="s">
        <v>5292</v>
      </c>
      <c r="D1624" s="73" t="s">
        <v>4196</v>
      </c>
      <c r="E1624" s="38" t="str">
        <f t="shared" si="18"/>
        <v>415陈方媛财务管理</v>
      </c>
      <c r="F1624" s="39" t="s">
        <v>5293</v>
      </c>
      <c r="G1624" s="39" t="s">
        <v>5294</v>
      </c>
      <c r="H1624" s="39" t="s">
        <v>5294</v>
      </c>
      <c r="I1624" s="39" t="s">
        <v>5295</v>
      </c>
      <c r="J1624" s="80" t="s">
        <v>4200</v>
      </c>
      <c r="K1624" s="80" t="s">
        <v>4550</v>
      </c>
      <c r="L1624" s="73" t="s">
        <v>5296</v>
      </c>
      <c r="M1624" s="73"/>
    </row>
    <row r="1625" ht="16.5" spans="1:13">
      <c r="A1625" s="80">
        <v>416</v>
      </c>
      <c r="B1625" s="38" t="s">
        <v>4194</v>
      </c>
      <c r="C1625" s="73" t="s">
        <v>5297</v>
      </c>
      <c r="D1625" s="73" t="s">
        <v>4196</v>
      </c>
      <c r="E1625" s="38" t="str">
        <f t="shared" si="18"/>
        <v>416朱李春财务管理</v>
      </c>
      <c r="F1625" s="39" t="s">
        <v>4944</v>
      </c>
      <c r="G1625" s="39" t="s">
        <v>824</v>
      </c>
      <c r="H1625" s="39" t="s">
        <v>824</v>
      </c>
      <c r="I1625" s="39" t="s">
        <v>3545</v>
      </c>
      <c r="J1625" s="80" t="s">
        <v>4200</v>
      </c>
      <c r="K1625" s="80" t="s">
        <v>4550</v>
      </c>
      <c r="L1625" s="73" t="s">
        <v>5298</v>
      </c>
      <c r="M1625" s="73"/>
    </row>
    <row r="1626" ht="16.5" spans="1:13">
      <c r="A1626" s="80">
        <v>417</v>
      </c>
      <c r="B1626" s="38" t="s">
        <v>4194</v>
      </c>
      <c r="C1626" s="73" t="s">
        <v>5299</v>
      </c>
      <c r="D1626" s="73" t="s">
        <v>4196</v>
      </c>
      <c r="E1626" s="38" t="str">
        <f t="shared" si="18"/>
        <v>417陈泱竹财务管理</v>
      </c>
      <c r="F1626" s="39" t="s">
        <v>5300</v>
      </c>
      <c r="G1626" s="39" t="s">
        <v>5301</v>
      </c>
      <c r="H1626" s="39" t="s">
        <v>5301</v>
      </c>
      <c r="I1626" s="39" t="s">
        <v>5302</v>
      </c>
      <c r="J1626" s="80" t="s">
        <v>4200</v>
      </c>
      <c r="K1626" s="80" t="s">
        <v>4550</v>
      </c>
      <c r="L1626" s="73" t="s">
        <v>5303</v>
      </c>
      <c r="M1626" s="73"/>
    </row>
    <row r="1627" ht="16.5" spans="1:13">
      <c r="A1627" s="80">
        <v>418</v>
      </c>
      <c r="B1627" s="38" t="s">
        <v>4194</v>
      </c>
      <c r="C1627" s="73" t="s">
        <v>5304</v>
      </c>
      <c r="D1627" s="73" t="s">
        <v>4196</v>
      </c>
      <c r="E1627" s="38" t="str">
        <f t="shared" si="18"/>
        <v>418金晓录财务管理</v>
      </c>
      <c r="F1627" s="39" t="s">
        <v>2836</v>
      </c>
      <c r="G1627" s="39" t="s">
        <v>167</v>
      </c>
      <c r="H1627" s="39" t="s">
        <v>167</v>
      </c>
      <c r="I1627" s="39" t="s">
        <v>168</v>
      </c>
      <c r="J1627" s="80" t="s">
        <v>4200</v>
      </c>
      <c r="K1627" s="80" t="s">
        <v>4550</v>
      </c>
      <c r="L1627" s="73" t="s">
        <v>5305</v>
      </c>
      <c r="M1627" s="73"/>
    </row>
    <row r="1628" ht="16.5" spans="1:13">
      <c r="A1628" s="80">
        <v>419</v>
      </c>
      <c r="B1628" s="38" t="s">
        <v>4194</v>
      </c>
      <c r="C1628" s="73" t="s">
        <v>5306</v>
      </c>
      <c r="D1628" s="73" t="s">
        <v>4196</v>
      </c>
      <c r="E1628" s="38" t="str">
        <f t="shared" si="18"/>
        <v>419石晓莉财务管理</v>
      </c>
      <c r="F1628" s="39" t="s">
        <v>4001</v>
      </c>
      <c r="G1628" s="39" t="s">
        <v>4002</v>
      </c>
      <c r="H1628" s="39" t="s">
        <v>4002</v>
      </c>
      <c r="I1628" s="39" t="s">
        <v>4003</v>
      </c>
      <c r="J1628" s="80" t="s">
        <v>4200</v>
      </c>
      <c r="K1628" s="80" t="s">
        <v>4550</v>
      </c>
      <c r="L1628" s="73" t="s">
        <v>5307</v>
      </c>
      <c r="M1628" s="73"/>
    </row>
    <row r="1629" ht="16.5" spans="1:13">
      <c r="A1629" s="80">
        <v>420</v>
      </c>
      <c r="B1629" s="38" t="s">
        <v>4194</v>
      </c>
      <c r="C1629" s="73" t="s">
        <v>5308</v>
      </c>
      <c r="D1629" s="73" t="s">
        <v>4196</v>
      </c>
      <c r="E1629" s="38" t="str">
        <f t="shared" si="18"/>
        <v>420李琼财务管理</v>
      </c>
      <c r="F1629" s="39" t="s">
        <v>2721</v>
      </c>
      <c r="G1629" s="39" t="s">
        <v>75</v>
      </c>
      <c r="H1629" s="39" t="s">
        <v>75</v>
      </c>
      <c r="I1629" s="39" t="s">
        <v>76</v>
      </c>
      <c r="J1629" s="80" t="s">
        <v>4200</v>
      </c>
      <c r="K1629" s="80" t="s">
        <v>4550</v>
      </c>
      <c r="L1629" s="73" t="s">
        <v>5309</v>
      </c>
      <c r="M1629" s="73"/>
    </row>
    <row r="1630" ht="16.5" spans="1:13">
      <c r="A1630" s="80">
        <v>421</v>
      </c>
      <c r="B1630" s="38" t="s">
        <v>4194</v>
      </c>
      <c r="C1630" s="73" t="s">
        <v>5310</v>
      </c>
      <c r="D1630" s="73" t="s">
        <v>4196</v>
      </c>
      <c r="E1630" s="38" t="str">
        <f t="shared" si="18"/>
        <v>421汤淑贤财务管理</v>
      </c>
      <c r="F1630" s="39" t="s">
        <v>2708</v>
      </c>
      <c r="G1630" s="39" t="s">
        <v>100</v>
      </c>
      <c r="H1630" s="39" t="s">
        <v>100</v>
      </c>
      <c r="I1630" s="39" t="s">
        <v>101</v>
      </c>
      <c r="J1630" s="80" t="s">
        <v>4200</v>
      </c>
      <c r="K1630" s="80" t="s">
        <v>4550</v>
      </c>
      <c r="L1630" s="73" t="s">
        <v>5311</v>
      </c>
      <c r="M1630" s="73"/>
    </row>
    <row r="1631" ht="16.5" spans="1:13">
      <c r="A1631" s="80">
        <v>422</v>
      </c>
      <c r="B1631" s="38" t="s">
        <v>4194</v>
      </c>
      <c r="C1631" s="73" t="s">
        <v>5312</v>
      </c>
      <c r="D1631" s="73" t="s">
        <v>4196</v>
      </c>
      <c r="E1631" s="38" t="str">
        <f t="shared" si="18"/>
        <v>422朱苏巧财务管理</v>
      </c>
      <c r="F1631" s="39" t="s">
        <v>3063</v>
      </c>
      <c r="G1631" s="39" t="s">
        <v>1495</v>
      </c>
      <c r="H1631" s="39" t="s">
        <v>1495</v>
      </c>
      <c r="I1631" s="39" t="s">
        <v>1496</v>
      </c>
      <c r="J1631" s="80" t="s">
        <v>4200</v>
      </c>
      <c r="K1631" s="80" t="s">
        <v>4550</v>
      </c>
      <c r="L1631" s="73" t="s">
        <v>5313</v>
      </c>
      <c r="M1631" s="73"/>
    </row>
    <row r="1632" ht="16.5" spans="1:13">
      <c r="A1632" s="80">
        <v>423</v>
      </c>
      <c r="B1632" s="38" t="s">
        <v>4194</v>
      </c>
      <c r="C1632" s="73" t="s">
        <v>5314</v>
      </c>
      <c r="D1632" s="73" t="s">
        <v>4196</v>
      </c>
      <c r="E1632" s="38" t="str">
        <f t="shared" si="18"/>
        <v>423陆欣翊财务管理</v>
      </c>
      <c r="F1632" s="39" t="s">
        <v>3548</v>
      </c>
      <c r="G1632" s="39" t="s">
        <v>2473</v>
      </c>
      <c r="H1632" s="39" t="s">
        <v>2473</v>
      </c>
      <c r="I1632" s="39" t="s">
        <v>2474</v>
      </c>
      <c r="J1632" s="80" t="s">
        <v>4200</v>
      </c>
      <c r="K1632" s="80" t="s">
        <v>4550</v>
      </c>
      <c r="L1632" s="73" t="s">
        <v>5315</v>
      </c>
      <c r="M1632" s="73"/>
    </row>
    <row r="1633" ht="16.5" spans="1:13">
      <c r="A1633" s="80">
        <v>424</v>
      </c>
      <c r="B1633" s="38" t="s">
        <v>4194</v>
      </c>
      <c r="C1633" s="73" t="s">
        <v>5316</v>
      </c>
      <c r="D1633" s="73" t="s">
        <v>4196</v>
      </c>
      <c r="E1633" s="38" t="str">
        <f t="shared" si="18"/>
        <v>424张湘婧财务管理</v>
      </c>
      <c r="F1633" s="39" t="s">
        <v>5317</v>
      </c>
      <c r="G1633" s="39" t="s">
        <v>5318</v>
      </c>
      <c r="H1633" s="39" t="s">
        <v>5318</v>
      </c>
      <c r="I1633" s="39" t="s">
        <v>5319</v>
      </c>
      <c r="J1633" s="80" t="s">
        <v>4200</v>
      </c>
      <c r="K1633" s="80" t="s">
        <v>4550</v>
      </c>
      <c r="L1633" s="73" t="s">
        <v>5320</v>
      </c>
      <c r="M1633" s="73"/>
    </row>
    <row r="1634" ht="16.5" spans="1:13">
      <c r="A1634" s="80">
        <v>425</v>
      </c>
      <c r="B1634" s="38" t="s">
        <v>4194</v>
      </c>
      <c r="C1634" s="73" t="s">
        <v>5321</v>
      </c>
      <c r="D1634" s="73" t="s">
        <v>4196</v>
      </c>
      <c r="E1634" s="38" t="str">
        <f t="shared" si="18"/>
        <v>425王一哲财务管理</v>
      </c>
      <c r="F1634" s="39" t="s">
        <v>5322</v>
      </c>
      <c r="G1634" s="39" t="s">
        <v>5323</v>
      </c>
      <c r="H1634" s="39" t="s">
        <v>5323</v>
      </c>
      <c r="I1634" s="39" t="s">
        <v>5324</v>
      </c>
      <c r="J1634" s="80" t="s">
        <v>4200</v>
      </c>
      <c r="K1634" s="80" t="s">
        <v>4550</v>
      </c>
      <c r="L1634" s="73" t="s">
        <v>5325</v>
      </c>
      <c r="M1634" s="73"/>
    </row>
    <row r="1635" ht="16.5" spans="1:13">
      <c r="A1635" s="85">
        <v>426</v>
      </c>
      <c r="B1635" s="88" t="s">
        <v>4194</v>
      </c>
      <c r="C1635" s="86" t="s">
        <v>5326</v>
      </c>
      <c r="D1635" s="86" t="s">
        <v>4196</v>
      </c>
      <c r="E1635" s="38" t="str">
        <f t="shared" si="18"/>
        <v>426岳靖康财务管理</v>
      </c>
      <c r="F1635" s="89" t="s">
        <v>5327</v>
      </c>
      <c r="G1635" s="39" t="s">
        <v>5328</v>
      </c>
      <c r="H1635" s="89" t="s">
        <v>5328</v>
      </c>
      <c r="I1635" s="89" t="s">
        <v>5329</v>
      </c>
      <c r="J1635" s="85" t="s">
        <v>5330</v>
      </c>
      <c r="K1635" s="38" t="s">
        <v>5331</v>
      </c>
      <c r="L1635" s="91" t="s">
        <v>5332</v>
      </c>
      <c r="M1635" s="91"/>
    </row>
    <row r="1636" ht="16.5" spans="1:13">
      <c r="A1636" s="80">
        <v>427</v>
      </c>
      <c r="B1636" s="88" t="s">
        <v>4194</v>
      </c>
      <c r="C1636" s="73" t="s">
        <v>5333</v>
      </c>
      <c r="D1636" s="73" t="s">
        <v>4196</v>
      </c>
      <c r="E1636" s="38" t="str">
        <f t="shared" si="18"/>
        <v>427孙雪莹财务管理</v>
      </c>
      <c r="F1636" s="39" t="s">
        <v>5334</v>
      </c>
      <c r="G1636" s="89" t="s">
        <v>5335</v>
      </c>
      <c r="H1636" s="89" t="s">
        <v>5335</v>
      </c>
      <c r="I1636" s="39" t="s">
        <v>5336</v>
      </c>
      <c r="J1636" s="80" t="s">
        <v>5330</v>
      </c>
      <c r="K1636" s="38" t="s">
        <v>5331</v>
      </c>
      <c r="L1636" s="4" t="s">
        <v>5337</v>
      </c>
      <c r="M1636" s="4"/>
    </row>
    <row r="1637" ht="16.5" spans="1:13">
      <c r="A1637" s="80">
        <v>428</v>
      </c>
      <c r="B1637" s="88" t="s">
        <v>4194</v>
      </c>
      <c r="C1637" s="73" t="s">
        <v>5338</v>
      </c>
      <c r="D1637" s="73" t="s">
        <v>4196</v>
      </c>
      <c r="E1637" s="38" t="str">
        <f t="shared" si="18"/>
        <v>428濮晓艳财务管理</v>
      </c>
      <c r="F1637" s="39" t="s">
        <v>4567</v>
      </c>
      <c r="G1637" s="89" t="s">
        <v>300</v>
      </c>
      <c r="H1637" s="89" t="s">
        <v>300</v>
      </c>
      <c r="I1637" s="39" t="s">
        <v>309</v>
      </c>
      <c r="J1637" s="80" t="s">
        <v>5330</v>
      </c>
      <c r="K1637" s="38" t="s">
        <v>5331</v>
      </c>
      <c r="L1637" s="4" t="s">
        <v>5339</v>
      </c>
      <c r="M1637" s="4"/>
    </row>
    <row r="1638" ht="16.5" spans="1:13">
      <c r="A1638" s="80">
        <v>429</v>
      </c>
      <c r="B1638" s="88" t="s">
        <v>4194</v>
      </c>
      <c r="C1638" s="73" t="s">
        <v>5340</v>
      </c>
      <c r="D1638" s="73" t="s">
        <v>4196</v>
      </c>
      <c r="E1638" s="38" t="str">
        <f t="shared" si="18"/>
        <v>429王栌翊财务管理</v>
      </c>
      <c r="F1638" s="39" t="s">
        <v>5341</v>
      </c>
      <c r="G1638" s="89" t="s">
        <v>510</v>
      </c>
      <c r="H1638" s="89" t="s">
        <v>510</v>
      </c>
      <c r="I1638" s="39" t="s">
        <v>511</v>
      </c>
      <c r="J1638" s="80" t="s">
        <v>5330</v>
      </c>
      <c r="K1638" s="38" t="s">
        <v>5331</v>
      </c>
      <c r="L1638" s="4" t="s">
        <v>5342</v>
      </c>
      <c r="M1638" s="4"/>
    </row>
    <row r="1639" ht="16.5" spans="1:13">
      <c r="A1639" s="80">
        <v>430</v>
      </c>
      <c r="B1639" s="88" t="s">
        <v>4194</v>
      </c>
      <c r="C1639" s="73" t="s">
        <v>5343</v>
      </c>
      <c r="D1639" s="73" t="s">
        <v>4196</v>
      </c>
      <c r="E1639" s="38" t="str">
        <f t="shared" si="18"/>
        <v>430张晓梅财务管理</v>
      </c>
      <c r="F1639" s="39" t="s">
        <v>5344</v>
      </c>
      <c r="G1639" s="89" t="s">
        <v>3860</v>
      </c>
      <c r="H1639" s="89" t="s">
        <v>3860</v>
      </c>
      <c r="I1639" s="39" t="s">
        <v>3861</v>
      </c>
      <c r="J1639" s="80" t="s">
        <v>5330</v>
      </c>
      <c r="K1639" s="38" t="s">
        <v>5331</v>
      </c>
      <c r="L1639" s="4" t="s">
        <v>5345</v>
      </c>
      <c r="M1639" s="4"/>
    </row>
    <row r="1640" ht="16.5" spans="1:13">
      <c r="A1640" s="80">
        <v>431</v>
      </c>
      <c r="B1640" s="88" t="s">
        <v>4194</v>
      </c>
      <c r="C1640" s="73" t="s">
        <v>5346</v>
      </c>
      <c r="D1640" s="73" t="s">
        <v>4196</v>
      </c>
      <c r="E1640" s="38" t="str">
        <f t="shared" si="18"/>
        <v>431董梦怡财务管理</v>
      </c>
      <c r="F1640" s="89" t="s">
        <v>3315</v>
      </c>
      <c r="G1640" s="39" t="s">
        <v>692</v>
      </c>
      <c r="H1640" s="89" t="s">
        <v>692</v>
      </c>
      <c r="I1640" s="89" t="s">
        <v>693</v>
      </c>
      <c r="J1640" s="80" t="s">
        <v>5330</v>
      </c>
      <c r="K1640" s="38" t="s">
        <v>5331</v>
      </c>
      <c r="L1640" s="4" t="s">
        <v>5347</v>
      </c>
      <c r="M1640" s="4"/>
    </row>
    <row r="1641" ht="16.5" spans="1:13">
      <c r="A1641" s="80">
        <v>432</v>
      </c>
      <c r="B1641" s="88" t="s">
        <v>4194</v>
      </c>
      <c r="C1641" s="73" t="s">
        <v>5348</v>
      </c>
      <c r="D1641" s="73" t="s">
        <v>4196</v>
      </c>
      <c r="E1641" s="38" t="str">
        <f t="shared" si="18"/>
        <v>432钱佳怡财务管理</v>
      </c>
      <c r="F1641" s="89" t="s">
        <v>5349</v>
      </c>
      <c r="G1641" s="39" t="s">
        <v>433</v>
      </c>
      <c r="H1641" s="89" t="s">
        <v>433</v>
      </c>
      <c r="I1641" s="89" t="s">
        <v>434</v>
      </c>
      <c r="J1641" s="80" t="s">
        <v>5330</v>
      </c>
      <c r="K1641" s="38" t="s">
        <v>5331</v>
      </c>
      <c r="L1641" s="4" t="s">
        <v>5350</v>
      </c>
      <c r="M1641" s="4"/>
    </row>
    <row r="1642" ht="16.5" spans="1:13">
      <c r="A1642" s="80">
        <v>433</v>
      </c>
      <c r="B1642" s="88" t="s">
        <v>4194</v>
      </c>
      <c r="C1642" s="73" t="s">
        <v>5351</v>
      </c>
      <c r="D1642" s="73" t="s">
        <v>4196</v>
      </c>
      <c r="E1642" s="38" t="str">
        <f t="shared" si="18"/>
        <v>433陆佳依财务管理</v>
      </c>
      <c r="F1642" s="89" t="s">
        <v>2675</v>
      </c>
      <c r="G1642" s="39" t="s">
        <v>477</v>
      </c>
      <c r="H1642" s="89" t="s">
        <v>477</v>
      </c>
      <c r="I1642" s="89" t="s">
        <v>478</v>
      </c>
      <c r="J1642" s="80" t="s">
        <v>5330</v>
      </c>
      <c r="K1642" s="38" t="s">
        <v>5331</v>
      </c>
      <c r="L1642" s="4" t="s">
        <v>5352</v>
      </c>
      <c r="M1642" s="4"/>
    </row>
    <row r="1643" ht="16.5" spans="1:13">
      <c r="A1643" s="80">
        <v>434</v>
      </c>
      <c r="B1643" s="88" t="s">
        <v>4194</v>
      </c>
      <c r="C1643" s="73" t="s">
        <v>5353</v>
      </c>
      <c r="D1643" s="73" t="s">
        <v>4196</v>
      </c>
      <c r="E1643" s="38" t="str">
        <f t="shared" si="18"/>
        <v>434冯钰娟财务管理</v>
      </c>
      <c r="F1643" s="89" t="s">
        <v>4567</v>
      </c>
      <c r="G1643" s="39" t="s">
        <v>300</v>
      </c>
      <c r="H1643" s="89" t="s">
        <v>300</v>
      </c>
      <c r="I1643" s="89" t="s">
        <v>309</v>
      </c>
      <c r="J1643" s="80" t="s">
        <v>5330</v>
      </c>
      <c r="K1643" s="38" t="s">
        <v>5331</v>
      </c>
      <c r="L1643" s="4" t="s">
        <v>5354</v>
      </c>
      <c r="M1643" s="4"/>
    </row>
    <row r="1644" ht="16.5" spans="1:13">
      <c r="A1644" s="80">
        <v>435</v>
      </c>
      <c r="B1644" s="88" t="s">
        <v>4194</v>
      </c>
      <c r="C1644" s="73" t="s">
        <v>5355</v>
      </c>
      <c r="D1644" s="73" t="s">
        <v>4196</v>
      </c>
      <c r="E1644" s="38" t="str">
        <f t="shared" si="18"/>
        <v>435章方晓财务管理</v>
      </c>
      <c r="F1644" s="89" t="s">
        <v>5356</v>
      </c>
      <c r="G1644" s="39" t="s">
        <v>5357</v>
      </c>
      <c r="H1644" s="89" t="s">
        <v>5357</v>
      </c>
      <c r="I1644" s="89" t="s">
        <v>5358</v>
      </c>
      <c r="J1644" s="80" t="s">
        <v>5330</v>
      </c>
      <c r="K1644" s="38" t="s">
        <v>5331</v>
      </c>
      <c r="L1644" s="4" t="s">
        <v>5359</v>
      </c>
      <c r="M1644" s="4"/>
    </row>
    <row r="1645" ht="16.5" spans="1:13">
      <c r="A1645" s="80">
        <v>436</v>
      </c>
      <c r="B1645" s="88" t="s">
        <v>4194</v>
      </c>
      <c r="C1645" s="73" t="s">
        <v>5360</v>
      </c>
      <c r="D1645" s="73" t="s">
        <v>4196</v>
      </c>
      <c r="E1645" s="38" t="str">
        <f t="shared" si="18"/>
        <v>436潘贞伊财务管理</v>
      </c>
      <c r="F1645" s="89" t="s">
        <v>2791</v>
      </c>
      <c r="G1645" s="39" t="s">
        <v>105</v>
      </c>
      <c r="H1645" s="89" t="s">
        <v>105</v>
      </c>
      <c r="I1645" s="89" t="s">
        <v>106</v>
      </c>
      <c r="J1645" s="80" t="s">
        <v>5330</v>
      </c>
      <c r="K1645" s="38" t="s">
        <v>5331</v>
      </c>
      <c r="L1645" s="4" t="s">
        <v>5361</v>
      </c>
      <c r="M1645" s="4"/>
    </row>
    <row r="1646" ht="16.5" spans="1:13">
      <c r="A1646" s="80">
        <v>437</v>
      </c>
      <c r="B1646" s="88" t="s">
        <v>4194</v>
      </c>
      <c r="C1646" s="73" t="s">
        <v>5362</v>
      </c>
      <c r="D1646" s="73" t="s">
        <v>4196</v>
      </c>
      <c r="E1646" s="38" t="str">
        <f t="shared" si="18"/>
        <v>437方思远财务管理</v>
      </c>
      <c r="F1646" s="89" t="s">
        <v>3633</v>
      </c>
      <c r="G1646" s="39" t="s">
        <v>1585</v>
      </c>
      <c r="H1646" s="89" t="s">
        <v>1585</v>
      </c>
      <c r="I1646" s="89" t="s">
        <v>1586</v>
      </c>
      <c r="J1646" s="80" t="s">
        <v>5330</v>
      </c>
      <c r="K1646" s="38" t="s">
        <v>5331</v>
      </c>
      <c r="L1646" s="4" t="s">
        <v>5363</v>
      </c>
      <c r="M1646" s="4"/>
    </row>
    <row r="1647" ht="16.5" spans="1:13">
      <c r="A1647" s="80">
        <v>438</v>
      </c>
      <c r="B1647" s="88" t="s">
        <v>4194</v>
      </c>
      <c r="C1647" s="73" t="s">
        <v>5364</v>
      </c>
      <c r="D1647" s="73" t="s">
        <v>4196</v>
      </c>
      <c r="E1647" s="38" t="str">
        <f t="shared" si="18"/>
        <v>438郑宇健财务管理</v>
      </c>
      <c r="F1647" s="89" t="s">
        <v>2675</v>
      </c>
      <c r="G1647" s="39" t="s">
        <v>477</v>
      </c>
      <c r="H1647" s="89" t="s">
        <v>477</v>
      </c>
      <c r="I1647" s="89" t="s">
        <v>478</v>
      </c>
      <c r="J1647" s="80" t="s">
        <v>5330</v>
      </c>
      <c r="K1647" s="38" t="s">
        <v>5331</v>
      </c>
      <c r="L1647" s="4" t="s">
        <v>5365</v>
      </c>
      <c r="M1647" s="4"/>
    </row>
    <row r="1648" ht="16.5" spans="1:13">
      <c r="A1648" s="80">
        <v>439</v>
      </c>
      <c r="B1648" s="88" t="s">
        <v>4194</v>
      </c>
      <c r="C1648" s="73" t="s">
        <v>5366</v>
      </c>
      <c r="D1648" s="73" t="s">
        <v>4196</v>
      </c>
      <c r="E1648" s="38" t="str">
        <f t="shared" si="18"/>
        <v>439池雨佳财务管理</v>
      </c>
      <c r="F1648" s="89" t="s">
        <v>2778</v>
      </c>
      <c r="G1648" s="39" t="s">
        <v>146</v>
      </c>
      <c r="H1648" s="89" t="s">
        <v>146</v>
      </c>
      <c r="I1648" s="89" t="s">
        <v>5367</v>
      </c>
      <c r="J1648" s="80" t="s">
        <v>5330</v>
      </c>
      <c r="K1648" s="38" t="s">
        <v>5331</v>
      </c>
      <c r="L1648" s="4" t="s">
        <v>5368</v>
      </c>
      <c r="M1648" s="4"/>
    </row>
    <row r="1649" ht="16.5" spans="1:13">
      <c r="A1649" s="80">
        <v>440</v>
      </c>
      <c r="B1649" s="88" t="s">
        <v>4194</v>
      </c>
      <c r="C1649" s="73" t="s">
        <v>5369</v>
      </c>
      <c r="D1649" s="73" t="s">
        <v>4196</v>
      </c>
      <c r="E1649" s="38" t="str">
        <f t="shared" si="18"/>
        <v>440黄超越财务管理</v>
      </c>
      <c r="F1649" s="89" t="s">
        <v>3095</v>
      </c>
      <c r="G1649" s="39" t="s">
        <v>3096</v>
      </c>
      <c r="H1649" s="89" t="s">
        <v>3096</v>
      </c>
      <c r="I1649" s="89" t="s">
        <v>1200</v>
      </c>
      <c r="J1649" s="80" t="s">
        <v>5330</v>
      </c>
      <c r="K1649" s="38" t="s">
        <v>5331</v>
      </c>
      <c r="L1649" s="4" t="s">
        <v>5370</v>
      </c>
      <c r="M1649" s="4"/>
    </row>
    <row r="1650" ht="16.5" spans="1:13">
      <c r="A1650" s="80">
        <v>441</v>
      </c>
      <c r="B1650" s="88" t="s">
        <v>4194</v>
      </c>
      <c r="C1650" s="73" t="s">
        <v>5371</v>
      </c>
      <c r="D1650" s="73" t="s">
        <v>4196</v>
      </c>
      <c r="E1650" s="38" t="str">
        <f t="shared" si="18"/>
        <v>441何金泽财务管理</v>
      </c>
      <c r="F1650" s="89" t="s">
        <v>2801</v>
      </c>
      <c r="G1650" s="39" t="s">
        <v>1315</v>
      </c>
      <c r="H1650" s="89" t="s">
        <v>1315</v>
      </c>
      <c r="I1650" s="89" t="s">
        <v>1316</v>
      </c>
      <c r="J1650" s="80" t="s">
        <v>5330</v>
      </c>
      <c r="K1650" s="38" t="s">
        <v>5331</v>
      </c>
      <c r="L1650" s="4" t="s">
        <v>5372</v>
      </c>
      <c r="M1650" s="4"/>
    </row>
    <row r="1651" ht="16.5" spans="1:13">
      <c r="A1651" s="80">
        <v>442</v>
      </c>
      <c r="B1651" s="88" t="s">
        <v>4194</v>
      </c>
      <c r="C1651" s="73" t="s">
        <v>5373</v>
      </c>
      <c r="D1651" s="73" t="s">
        <v>4196</v>
      </c>
      <c r="E1651" s="38" t="str">
        <f t="shared" si="18"/>
        <v>442张驰财务管理</v>
      </c>
      <c r="F1651" s="89" t="s">
        <v>5374</v>
      </c>
      <c r="G1651" s="39" t="s">
        <v>5375</v>
      </c>
      <c r="H1651" s="89" t="s">
        <v>5375</v>
      </c>
      <c r="I1651" s="89" t="s">
        <v>5376</v>
      </c>
      <c r="J1651" s="80" t="s">
        <v>5330</v>
      </c>
      <c r="K1651" s="38" t="s">
        <v>5331</v>
      </c>
      <c r="L1651" s="4" t="s">
        <v>5377</v>
      </c>
      <c r="M1651" s="4"/>
    </row>
    <row r="1652" ht="16.5" spans="1:13">
      <c r="A1652" s="85">
        <v>443</v>
      </c>
      <c r="B1652" s="88" t="s">
        <v>4194</v>
      </c>
      <c r="C1652" s="86" t="s">
        <v>5378</v>
      </c>
      <c r="D1652" s="86" t="s">
        <v>4196</v>
      </c>
      <c r="E1652" s="38" t="str">
        <f t="shared" si="18"/>
        <v>443陈昕怡财务管理</v>
      </c>
      <c r="F1652" s="89" t="s">
        <v>5379</v>
      </c>
      <c r="G1652" s="39" t="s">
        <v>886</v>
      </c>
      <c r="H1652" s="89" t="s">
        <v>886</v>
      </c>
      <c r="I1652" s="89" t="s">
        <v>887</v>
      </c>
      <c r="J1652" s="85" t="s">
        <v>5330</v>
      </c>
      <c r="K1652" s="38" t="s">
        <v>5331</v>
      </c>
      <c r="L1652" s="91" t="s">
        <v>5380</v>
      </c>
      <c r="M1652" s="91"/>
    </row>
    <row r="1653" ht="16.5" spans="1:13">
      <c r="A1653" s="80">
        <v>444</v>
      </c>
      <c r="B1653" s="88" t="s">
        <v>4194</v>
      </c>
      <c r="C1653" s="73" t="s">
        <v>5381</v>
      </c>
      <c r="D1653" s="73" t="s">
        <v>4196</v>
      </c>
      <c r="E1653" s="38" t="str">
        <f t="shared" si="18"/>
        <v>444黄宇杰财务管理</v>
      </c>
      <c r="F1653" s="90" t="s">
        <v>3190</v>
      </c>
      <c r="G1653" s="39" t="s">
        <v>1383</v>
      </c>
      <c r="H1653" s="89" t="s">
        <v>1383</v>
      </c>
      <c r="I1653" s="90" t="s">
        <v>1384</v>
      </c>
      <c r="J1653" s="80" t="s">
        <v>5330</v>
      </c>
      <c r="K1653" s="38" t="s">
        <v>5331</v>
      </c>
      <c r="L1653" s="4" t="s">
        <v>5382</v>
      </c>
      <c r="M1653" s="4"/>
    </row>
    <row r="1654" ht="16.5" spans="1:13">
      <c r="A1654" s="85">
        <v>445</v>
      </c>
      <c r="B1654" s="88" t="s">
        <v>4194</v>
      </c>
      <c r="C1654" s="86" t="s">
        <v>5383</v>
      </c>
      <c r="D1654" s="86" t="s">
        <v>4196</v>
      </c>
      <c r="E1654" s="38" t="str">
        <f t="shared" si="18"/>
        <v>445郑昌发财务管理</v>
      </c>
      <c r="F1654" s="89" t="s">
        <v>2721</v>
      </c>
      <c r="G1654" s="39" t="s">
        <v>75</v>
      </c>
      <c r="H1654" s="89" t="s">
        <v>75</v>
      </c>
      <c r="I1654" s="89" t="s">
        <v>76</v>
      </c>
      <c r="J1654" s="85" t="s">
        <v>5330</v>
      </c>
      <c r="K1654" s="38" t="s">
        <v>5331</v>
      </c>
      <c r="L1654" s="91" t="s">
        <v>5384</v>
      </c>
      <c r="M1654" s="91"/>
    </row>
    <row r="1655" ht="16.5" spans="1:13">
      <c r="A1655" s="80">
        <v>446</v>
      </c>
      <c r="B1655" s="88" t="s">
        <v>4194</v>
      </c>
      <c r="C1655" s="73" t="s">
        <v>5385</v>
      </c>
      <c r="D1655" s="73" t="s">
        <v>4196</v>
      </c>
      <c r="E1655" s="38" t="str">
        <f t="shared" si="18"/>
        <v>446许冲财务管理</v>
      </c>
      <c r="F1655" s="89" t="s">
        <v>3385</v>
      </c>
      <c r="G1655" s="39" t="s">
        <v>515</v>
      </c>
      <c r="H1655" s="89" t="s">
        <v>515</v>
      </c>
      <c r="I1655" s="89" t="s">
        <v>516</v>
      </c>
      <c r="J1655" s="80" t="s">
        <v>5330</v>
      </c>
      <c r="K1655" s="38" t="s">
        <v>5331</v>
      </c>
      <c r="L1655" s="4" t="s">
        <v>5386</v>
      </c>
      <c r="M1655" s="4"/>
    </row>
    <row r="1656" ht="16.5" spans="1:13">
      <c r="A1656" s="80">
        <v>447</v>
      </c>
      <c r="B1656" s="88" t="s">
        <v>4194</v>
      </c>
      <c r="C1656" s="73" t="s">
        <v>5387</v>
      </c>
      <c r="D1656" s="73" t="s">
        <v>4196</v>
      </c>
      <c r="E1656" s="38" t="str">
        <f t="shared" si="18"/>
        <v>447沈超逸财务管理</v>
      </c>
      <c r="F1656" s="89" t="s">
        <v>2274</v>
      </c>
      <c r="G1656" s="39" t="s">
        <v>212</v>
      </c>
      <c r="H1656" s="89" t="s">
        <v>212</v>
      </c>
      <c r="I1656" s="89" t="s">
        <v>71</v>
      </c>
      <c r="J1656" s="80" t="s">
        <v>5330</v>
      </c>
      <c r="K1656" s="38" t="s">
        <v>5331</v>
      </c>
      <c r="L1656" s="4" t="s">
        <v>5388</v>
      </c>
      <c r="M1656" s="4"/>
    </row>
    <row r="1657" ht="16.5" spans="1:13">
      <c r="A1657" s="80">
        <v>448</v>
      </c>
      <c r="B1657" s="88" t="s">
        <v>4194</v>
      </c>
      <c r="C1657" s="73" t="s">
        <v>5389</v>
      </c>
      <c r="D1657" s="73" t="s">
        <v>4196</v>
      </c>
      <c r="E1657" s="38" t="str">
        <f t="shared" si="18"/>
        <v>448葛欣莹财务管理</v>
      </c>
      <c r="F1657" s="89" t="s">
        <v>2778</v>
      </c>
      <c r="G1657" s="39" t="s">
        <v>146</v>
      </c>
      <c r="H1657" s="89" t="s">
        <v>146</v>
      </c>
      <c r="I1657" s="89" t="s">
        <v>5367</v>
      </c>
      <c r="J1657" s="80" t="s">
        <v>5330</v>
      </c>
      <c r="K1657" s="38" t="s">
        <v>5331</v>
      </c>
      <c r="L1657" s="4" t="s">
        <v>5390</v>
      </c>
      <c r="M1657" s="4"/>
    </row>
    <row r="1658" ht="16.5" spans="1:13">
      <c r="A1658" s="80">
        <v>449</v>
      </c>
      <c r="B1658" s="88" t="s">
        <v>4194</v>
      </c>
      <c r="C1658" s="73" t="s">
        <v>5391</v>
      </c>
      <c r="D1658" s="73" t="s">
        <v>4196</v>
      </c>
      <c r="E1658" s="38" t="str">
        <f t="shared" si="18"/>
        <v>449钭珊珊财务管理</v>
      </c>
      <c r="F1658" s="89" t="s">
        <v>3807</v>
      </c>
      <c r="G1658" s="39" t="s">
        <v>5392</v>
      </c>
      <c r="H1658" s="89" t="s">
        <v>5392</v>
      </c>
      <c r="I1658" s="89" t="s">
        <v>607</v>
      </c>
      <c r="J1658" s="80" t="s">
        <v>5330</v>
      </c>
      <c r="K1658" s="38" t="s">
        <v>5331</v>
      </c>
      <c r="L1658" s="4" t="s">
        <v>5393</v>
      </c>
      <c r="M1658" s="4"/>
    </row>
    <row r="1659" ht="16.5" spans="1:13">
      <c r="A1659" s="80">
        <v>450</v>
      </c>
      <c r="B1659" s="88" t="s">
        <v>4194</v>
      </c>
      <c r="C1659" s="73" t="s">
        <v>5394</v>
      </c>
      <c r="D1659" s="73" t="s">
        <v>4196</v>
      </c>
      <c r="E1659" s="38" t="str">
        <f t="shared" ref="E1659:E1722" si="19">CONCATENATE(A1659,C1659,D1659)</f>
        <v>450葛佳琪财务管理</v>
      </c>
      <c r="F1659" s="89" t="s">
        <v>5395</v>
      </c>
      <c r="G1659" s="39" t="s">
        <v>2031</v>
      </c>
      <c r="H1659" s="89" t="s">
        <v>2031</v>
      </c>
      <c r="I1659" s="89" t="s">
        <v>2032</v>
      </c>
      <c r="J1659" s="80" t="s">
        <v>5330</v>
      </c>
      <c r="K1659" s="38" t="s">
        <v>5331</v>
      </c>
      <c r="L1659" s="4" t="s">
        <v>5396</v>
      </c>
      <c r="M1659" s="4"/>
    </row>
    <row r="1660" ht="16.5" spans="1:13">
      <c r="A1660" s="80">
        <v>451</v>
      </c>
      <c r="B1660" s="88" t="s">
        <v>4194</v>
      </c>
      <c r="C1660" s="73" t="s">
        <v>5397</v>
      </c>
      <c r="D1660" s="73" t="s">
        <v>4196</v>
      </c>
      <c r="E1660" s="38" t="str">
        <f t="shared" si="19"/>
        <v>451叶方静财务管理</v>
      </c>
      <c r="F1660" s="89" t="s">
        <v>5398</v>
      </c>
      <c r="G1660" s="39" t="s">
        <v>5399</v>
      </c>
      <c r="H1660" s="39" t="s">
        <v>5399</v>
      </c>
      <c r="I1660" s="89" t="s">
        <v>5400</v>
      </c>
      <c r="J1660" s="80" t="s">
        <v>5330</v>
      </c>
      <c r="K1660" s="38" t="s">
        <v>5331</v>
      </c>
      <c r="L1660" s="4" t="s">
        <v>5401</v>
      </c>
      <c r="M1660" s="4"/>
    </row>
    <row r="1661" ht="16.5" spans="1:13">
      <c r="A1661" s="80">
        <v>452</v>
      </c>
      <c r="B1661" s="88" t="s">
        <v>4194</v>
      </c>
      <c r="C1661" s="86" t="s">
        <v>5402</v>
      </c>
      <c r="D1661" s="86" t="s">
        <v>4196</v>
      </c>
      <c r="E1661" s="38" t="str">
        <f t="shared" si="19"/>
        <v>452魏志恒财务管理</v>
      </c>
      <c r="F1661" s="89" t="s">
        <v>2688</v>
      </c>
      <c r="G1661" s="39" t="s">
        <v>886</v>
      </c>
      <c r="H1661" s="89" t="s">
        <v>886</v>
      </c>
      <c r="I1661" s="89" t="s">
        <v>887</v>
      </c>
      <c r="J1661" s="85" t="s">
        <v>5330</v>
      </c>
      <c r="K1661" s="38" t="s">
        <v>5331</v>
      </c>
      <c r="L1661" s="91" t="s">
        <v>5403</v>
      </c>
      <c r="M1661" s="91"/>
    </row>
    <row r="1662" ht="16.5" spans="1:13">
      <c r="A1662" s="80">
        <v>453</v>
      </c>
      <c r="B1662" s="88" t="s">
        <v>4194</v>
      </c>
      <c r="C1662" s="73" t="s">
        <v>5404</v>
      </c>
      <c r="D1662" s="73" t="s">
        <v>4196</v>
      </c>
      <c r="E1662" s="38" t="str">
        <f t="shared" si="19"/>
        <v>453张德可财务管理</v>
      </c>
      <c r="F1662" s="89" t="s">
        <v>2611</v>
      </c>
      <c r="G1662" s="39" t="s">
        <v>281</v>
      </c>
      <c r="H1662" s="90" t="s">
        <v>281</v>
      </c>
      <c r="I1662" s="89" t="s">
        <v>282</v>
      </c>
      <c r="J1662" s="80" t="s">
        <v>5330</v>
      </c>
      <c r="K1662" s="38" t="s">
        <v>5331</v>
      </c>
      <c r="L1662" s="4" t="s">
        <v>5405</v>
      </c>
      <c r="M1662" s="4"/>
    </row>
    <row r="1663" ht="16.5" spans="1:13">
      <c r="A1663" s="80">
        <v>454</v>
      </c>
      <c r="B1663" s="88" t="s">
        <v>4194</v>
      </c>
      <c r="C1663" s="86" t="s">
        <v>5406</v>
      </c>
      <c r="D1663" s="86" t="s">
        <v>4196</v>
      </c>
      <c r="E1663" s="38" t="str">
        <f t="shared" si="19"/>
        <v>454安友诚财务管理</v>
      </c>
      <c r="F1663" s="89" t="s">
        <v>5398</v>
      </c>
      <c r="G1663" s="39" t="s">
        <v>1050</v>
      </c>
      <c r="H1663" s="89" t="s">
        <v>1050</v>
      </c>
      <c r="I1663" s="89" t="s">
        <v>5407</v>
      </c>
      <c r="J1663" s="85" t="s">
        <v>5330</v>
      </c>
      <c r="K1663" s="38" t="s">
        <v>5331</v>
      </c>
      <c r="L1663" s="91" t="s">
        <v>5408</v>
      </c>
      <c r="M1663" s="91"/>
    </row>
    <row r="1664" ht="16.5" spans="1:13">
      <c r="A1664" s="80">
        <v>455</v>
      </c>
      <c r="B1664" s="88" t="s">
        <v>4194</v>
      </c>
      <c r="C1664" s="86" t="s">
        <v>5409</v>
      </c>
      <c r="D1664" s="86" t="s">
        <v>4196</v>
      </c>
      <c r="E1664" s="38" t="str">
        <f t="shared" si="19"/>
        <v>455董一帆财务管理</v>
      </c>
      <c r="F1664" s="89" t="s">
        <v>5410</v>
      </c>
      <c r="G1664" s="39" t="s">
        <v>5411</v>
      </c>
      <c r="H1664" s="89" t="s">
        <v>5411</v>
      </c>
      <c r="I1664" s="89" t="s">
        <v>5412</v>
      </c>
      <c r="J1664" s="85" t="s">
        <v>5330</v>
      </c>
      <c r="K1664" s="38" t="s">
        <v>5331</v>
      </c>
      <c r="L1664" s="91" t="s">
        <v>5413</v>
      </c>
      <c r="M1664" s="91"/>
    </row>
    <row r="1665" ht="16.5" spans="1:13">
      <c r="A1665" s="80">
        <v>456</v>
      </c>
      <c r="B1665" s="88" t="s">
        <v>4194</v>
      </c>
      <c r="C1665" s="73" t="s">
        <v>5414</v>
      </c>
      <c r="D1665" s="73" t="s">
        <v>4196</v>
      </c>
      <c r="E1665" s="38" t="str">
        <f t="shared" si="19"/>
        <v>456郑录潘财务管理</v>
      </c>
      <c r="F1665" s="89" t="s">
        <v>2615</v>
      </c>
      <c r="G1665" s="39" t="s">
        <v>331</v>
      </c>
      <c r="H1665" s="89" t="s">
        <v>331</v>
      </c>
      <c r="I1665" s="89" t="s">
        <v>332</v>
      </c>
      <c r="J1665" s="80" t="s">
        <v>5330</v>
      </c>
      <c r="K1665" s="38" t="s">
        <v>5331</v>
      </c>
      <c r="L1665" s="4" t="s">
        <v>5415</v>
      </c>
      <c r="M1665" s="4"/>
    </row>
    <row r="1666" ht="16.5" spans="1:13">
      <c r="A1666" s="80">
        <v>457</v>
      </c>
      <c r="B1666" s="88" t="s">
        <v>4194</v>
      </c>
      <c r="C1666" s="73" t="s">
        <v>5416</v>
      </c>
      <c r="D1666" s="73" t="s">
        <v>4196</v>
      </c>
      <c r="E1666" s="38" t="str">
        <f t="shared" si="19"/>
        <v>457赖家强财务管理</v>
      </c>
      <c r="F1666" s="89" t="s">
        <v>5417</v>
      </c>
      <c r="G1666" s="39" t="s">
        <v>5418</v>
      </c>
      <c r="H1666" s="89" t="s">
        <v>5418</v>
      </c>
      <c r="I1666" s="89" t="s">
        <v>5419</v>
      </c>
      <c r="J1666" s="80" t="s">
        <v>5330</v>
      </c>
      <c r="K1666" s="38" t="s">
        <v>5331</v>
      </c>
      <c r="L1666" s="4" t="s">
        <v>5420</v>
      </c>
      <c r="M1666" s="4"/>
    </row>
    <row r="1667" ht="16.5" spans="1:13">
      <c r="A1667" s="80">
        <v>458</v>
      </c>
      <c r="B1667" s="88" t="s">
        <v>4194</v>
      </c>
      <c r="C1667" s="73" t="s">
        <v>5421</v>
      </c>
      <c r="D1667" s="73" t="s">
        <v>4196</v>
      </c>
      <c r="E1667" s="38" t="str">
        <f t="shared" si="19"/>
        <v>458汤佳楠财务管理</v>
      </c>
      <c r="F1667" s="90" t="s">
        <v>2768</v>
      </c>
      <c r="G1667" s="39" t="s">
        <v>251</v>
      </c>
      <c r="H1667" s="90" t="s">
        <v>251</v>
      </c>
      <c r="I1667" s="90" t="s">
        <v>252</v>
      </c>
      <c r="J1667" s="80" t="s">
        <v>5330</v>
      </c>
      <c r="K1667" s="38" t="s">
        <v>5331</v>
      </c>
      <c r="L1667" s="4" t="s">
        <v>5422</v>
      </c>
      <c r="M1667" s="4"/>
    </row>
    <row r="1668" ht="16.5" spans="1:13">
      <c r="A1668" s="80">
        <v>459</v>
      </c>
      <c r="B1668" s="88" t="s">
        <v>4194</v>
      </c>
      <c r="C1668" s="73" t="s">
        <v>5423</v>
      </c>
      <c r="D1668" s="73" t="s">
        <v>4196</v>
      </c>
      <c r="E1668" s="38" t="str">
        <f t="shared" si="19"/>
        <v>459季杨润财务管理</v>
      </c>
      <c r="F1668" s="89" t="s">
        <v>3969</v>
      </c>
      <c r="G1668" s="39" t="s">
        <v>1082</v>
      </c>
      <c r="H1668" s="89" t="s">
        <v>1082</v>
      </c>
      <c r="I1668" s="89" t="s">
        <v>1083</v>
      </c>
      <c r="J1668" s="80" t="s">
        <v>5330</v>
      </c>
      <c r="K1668" s="38" t="s">
        <v>5331</v>
      </c>
      <c r="L1668" s="4" t="s">
        <v>5424</v>
      </c>
      <c r="M1668" s="4"/>
    </row>
    <row r="1669" ht="16.5" spans="1:13">
      <c r="A1669" s="80">
        <v>460</v>
      </c>
      <c r="B1669" s="88" t="s">
        <v>4194</v>
      </c>
      <c r="C1669" s="73" t="s">
        <v>5425</v>
      </c>
      <c r="D1669" s="73" t="s">
        <v>4196</v>
      </c>
      <c r="E1669" s="38" t="str">
        <f t="shared" si="19"/>
        <v>460杜琼财务管理</v>
      </c>
      <c r="F1669" s="89" t="s">
        <v>3807</v>
      </c>
      <c r="G1669" s="39" t="s">
        <v>606</v>
      </c>
      <c r="H1669" s="89" t="s">
        <v>606</v>
      </c>
      <c r="I1669" s="89" t="s">
        <v>607</v>
      </c>
      <c r="J1669" s="80" t="s">
        <v>5330</v>
      </c>
      <c r="K1669" s="38" t="s">
        <v>5331</v>
      </c>
      <c r="L1669" s="4" t="s">
        <v>5426</v>
      </c>
      <c r="M1669" s="4"/>
    </row>
    <row r="1670" ht="16.5" spans="1:13">
      <c r="A1670" s="80">
        <v>461</v>
      </c>
      <c r="B1670" s="88" t="s">
        <v>4194</v>
      </c>
      <c r="C1670" s="73" t="s">
        <v>5427</v>
      </c>
      <c r="D1670" s="73" t="s">
        <v>4196</v>
      </c>
      <c r="E1670" s="38" t="str">
        <f t="shared" si="19"/>
        <v>461程佩云财务管理</v>
      </c>
      <c r="F1670" s="92" t="s">
        <v>3436</v>
      </c>
      <c r="G1670" s="39" t="s">
        <v>5082</v>
      </c>
      <c r="H1670" s="89" t="s">
        <v>5082</v>
      </c>
      <c r="I1670" s="89" t="s">
        <v>485</v>
      </c>
      <c r="J1670" s="80" t="s">
        <v>5330</v>
      </c>
      <c r="K1670" s="38" t="s">
        <v>5331</v>
      </c>
      <c r="L1670" s="4" t="s">
        <v>5428</v>
      </c>
      <c r="M1670" s="4"/>
    </row>
    <row r="1671" ht="16.5" spans="1:13">
      <c r="A1671" s="80">
        <v>462</v>
      </c>
      <c r="B1671" s="88" t="s">
        <v>4194</v>
      </c>
      <c r="C1671" s="73" t="s">
        <v>5429</v>
      </c>
      <c r="D1671" s="73" t="s">
        <v>4196</v>
      </c>
      <c r="E1671" s="38" t="str">
        <f t="shared" si="19"/>
        <v>462祝梦瑶财务管理</v>
      </c>
      <c r="F1671" s="89" t="s">
        <v>5430</v>
      </c>
      <c r="G1671" s="39" t="s">
        <v>5431</v>
      </c>
      <c r="H1671" s="89" t="s">
        <v>5431</v>
      </c>
      <c r="I1671" s="89" t="s">
        <v>5432</v>
      </c>
      <c r="J1671" s="80" t="s">
        <v>5330</v>
      </c>
      <c r="K1671" s="38" t="s">
        <v>5331</v>
      </c>
      <c r="L1671" s="4" t="s">
        <v>5433</v>
      </c>
      <c r="M1671" s="4"/>
    </row>
    <row r="1672" ht="16.5" spans="1:13">
      <c r="A1672" s="80">
        <v>463</v>
      </c>
      <c r="B1672" s="88" t="s">
        <v>4194</v>
      </c>
      <c r="C1672" s="73" t="s">
        <v>5434</v>
      </c>
      <c r="D1672" s="73" t="s">
        <v>4196</v>
      </c>
      <c r="E1672" s="38" t="str">
        <f t="shared" si="19"/>
        <v>463季依妮财务管理</v>
      </c>
      <c r="F1672" s="89" t="s">
        <v>5435</v>
      </c>
      <c r="G1672" s="39" t="s">
        <v>3161</v>
      </c>
      <c r="H1672" s="89" t="s">
        <v>3161</v>
      </c>
      <c r="I1672" s="89" t="s">
        <v>1205</v>
      </c>
      <c r="J1672" s="80" t="s">
        <v>5330</v>
      </c>
      <c r="K1672" s="38" t="s">
        <v>5331</v>
      </c>
      <c r="L1672" s="4" t="s">
        <v>5436</v>
      </c>
      <c r="M1672" s="4"/>
    </row>
    <row r="1673" ht="16.5" spans="1:13">
      <c r="A1673" s="80">
        <v>464</v>
      </c>
      <c r="B1673" s="88" t="s">
        <v>4194</v>
      </c>
      <c r="C1673" s="73" t="s">
        <v>5437</v>
      </c>
      <c r="D1673" s="73" t="s">
        <v>4196</v>
      </c>
      <c r="E1673" s="38" t="str">
        <f t="shared" si="19"/>
        <v>464高金晓财务管理</v>
      </c>
      <c r="F1673" s="89" t="s">
        <v>5438</v>
      </c>
      <c r="G1673" s="39" t="s">
        <v>75</v>
      </c>
      <c r="H1673" s="89" t="s">
        <v>75</v>
      </c>
      <c r="I1673" s="89" t="s">
        <v>76</v>
      </c>
      <c r="J1673" s="80" t="s">
        <v>5330</v>
      </c>
      <c r="K1673" s="38" t="s">
        <v>5331</v>
      </c>
      <c r="L1673" s="4" t="s">
        <v>5439</v>
      </c>
      <c r="M1673" s="4"/>
    </row>
    <row r="1674" ht="16.5" spans="1:13">
      <c r="A1674" s="80">
        <v>465</v>
      </c>
      <c r="B1674" s="88" t="s">
        <v>4194</v>
      </c>
      <c r="C1674" s="86" t="s">
        <v>5440</v>
      </c>
      <c r="D1674" s="86" t="s">
        <v>4196</v>
      </c>
      <c r="E1674" s="38" t="str">
        <f t="shared" si="19"/>
        <v>465屈晨晴财务管理</v>
      </c>
      <c r="F1674" s="89" t="s">
        <v>5441</v>
      </c>
      <c r="G1674" s="39" t="s">
        <v>5442</v>
      </c>
      <c r="H1674" s="89" t="s">
        <v>5442</v>
      </c>
      <c r="I1674" s="89" t="s">
        <v>5443</v>
      </c>
      <c r="J1674" s="85" t="s">
        <v>5330</v>
      </c>
      <c r="K1674" s="38" t="s">
        <v>5331</v>
      </c>
      <c r="L1674" s="91" t="s">
        <v>5444</v>
      </c>
      <c r="M1674" s="91"/>
    </row>
    <row r="1675" ht="16.5" spans="1:13">
      <c r="A1675" s="80">
        <v>466</v>
      </c>
      <c r="B1675" s="88" t="s">
        <v>4194</v>
      </c>
      <c r="C1675" s="73" t="s">
        <v>5445</v>
      </c>
      <c r="D1675" s="73" t="s">
        <v>4196</v>
      </c>
      <c r="E1675" s="38" t="str">
        <f t="shared" si="19"/>
        <v>466何云薇财务管理</v>
      </c>
      <c r="F1675" s="89" t="s">
        <v>3479</v>
      </c>
      <c r="G1675" s="39" t="s">
        <v>564</v>
      </c>
      <c r="H1675" s="89" t="s">
        <v>564</v>
      </c>
      <c r="I1675" s="89" t="s">
        <v>565</v>
      </c>
      <c r="J1675" s="80" t="s">
        <v>5330</v>
      </c>
      <c r="K1675" s="38" t="s">
        <v>5331</v>
      </c>
      <c r="L1675" s="4" t="s">
        <v>5446</v>
      </c>
      <c r="M1675" s="4"/>
    </row>
    <row r="1676" ht="16.5" spans="1:13">
      <c r="A1676" s="80">
        <v>467</v>
      </c>
      <c r="B1676" s="88" t="s">
        <v>4194</v>
      </c>
      <c r="C1676" s="73" t="s">
        <v>5447</v>
      </c>
      <c r="D1676" s="73" t="s">
        <v>4196</v>
      </c>
      <c r="E1676" s="38" t="str">
        <f t="shared" si="19"/>
        <v>467郑鑫鑫财务管理</v>
      </c>
      <c r="F1676" s="89" t="s">
        <v>5448</v>
      </c>
      <c r="G1676" s="39" t="s">
        <v>5449</v>
      </c>
      <c r="H1676" s="89" t="s">
        <v>5449</v>
      </c>
      <c r="I1676" s="89" t="s">
        <v>5450</v>
      </c>
      <c r="J1676" s="80" t="s">
        <v>5330</v>
      </c>
      <c r="K1676" s="38" t="s">
        <v>5331</v>
      </c>
      <c r="L1676" s="4" t="s">
        <v>5451</v>
      </c>
      <c r="M1676" s="4"/>
    </row>
    <row r="1677" ht="16.5" spans="1:13">
      <c r="A1677" s="80">
        <v>468</v>
      </c>
      <c r="B1677" s="88" t="s">
        <v>4194</v>
      </c>
      <c r="C1677" s="86" t="s">
        <v>5452</v>
      </c>
      <c r="D1677" s="86" t="s">
        <v>4196</v>
      </c>
      <c r="E1677" s="38" t="str">
        <f t="shared" si="19"/>
        <v>468郑秋怡财务管理</v>
      </c>
      <c r="F1677" s="89" t="s">
        <v>2953</v>
      </c>
      <c r="G1677" s="39" t="s">
        <v>40</v>
      </c>
      <c r="H1677" s="89" t="s">
        <v>40</v>
      </c>
      <c r="I1677" s="93" t="s">
        <v>41</v>
      </c>
      <c r="J1677" s="85" t="s">
        <v>5330</v>
      </c>
      <c r="K1677" s="38" t="s">
        <v>5331</v>
      </c>
      <c r="L1677" s="91" t="s">
        <v>5453</v>
      </c>
      <c r="M1677" s="91"/>
    </row>
    <row r="1678" ht="16.5" spans="1:13">
      <c r="A1678" s="80">
        <v>469</v>
      </c>
      <c r="B1678" s="88" t="s">
        <v>4194</v>
      </c>
      <c r="C1678" s="73" t="s">
        <v>5454</v>
      </c>
      <c r="D1678" s="73" t="s">
        <v>4196</v>
      </c>
      <c r="E1678" s="38" t="str">
        <f t="shared" si="19"/>
        <v>469严国韵财务管理</v>
      </c>
      <c r="F1678" s="89" t="s">
        <v>3561</v>
      </c>
      <c r="G1678" s="39" t="s">
        <v>1471</v>
      </c>
      <c r="H1678" s="93" t="s">
        <v>1471</v>
      </c>
      <c r="I1678" s="89" t="s">
        <v>1472</v>
      </c>
      <c r="J1678" s="80" t="s">
        <v>5330</v>
      </c>
      <c r="K1678" s="38" t="s">
        <v>5331</v>
      </c>
      <c r="L1678" s="4" t="s">
        <v>5455</v>
      </c>
      <c r="M1678" s="4"/>
    </row>
    <row r="1679" ht="16.5" spans="1:13">
      <c r="A1679" s="80">
        <v>470</v>
      </c>
      <c r="B1679" s="88" t="s">
        <v>4194</v>
      </c>
      <c r="C1679" s="73" t="s">
        <v>5456</v>
      </c>
      <c r="D1679" s="73" t="s">
        <v>4196</v>
      </c>
      <c r="E1679" s="38" t="str">
        <f t="shared" si="19"/>
        <v>470施佳瑜财务管理</v>
      </c>
      <c r="F1679" s="89" t="s">
        <v>5457</v>
      </c>
      <c r="G1679" s="39" t="s">
        <v>3818</v>
      </c>
      <c r="H1679" s="89" t="s">
        <v>3818</v>
      </c>
      <c r="I1679" s="89" t="s">
        <v>5458</v>
      </c>
      <c r="J1679" s="80" t="s">
        <v>5330</v>
      </c>
      <c r="K1679" s="38" t="s">
        <v>5331</v>
      </c>
      <c r="L1679" s="4" t="s">
        <v>5459</v>
      </c>
      <c r="M1679" s="4"/>
    </row>
    <row r="1680" ht="16.5" spans="1:13">
      <c r="A1680" s="80">
        <v>471</v>
      </c>
      <c r="B1680" s="88" t="s">
        <v>4194</v>
      </c>
      <c r="C1680" s="73" t="s">
        <v>5460</v>
      </c>
      <c r="D1680" s="73" t="s">
        <v>4196</v>
      </c>
      <c r="E1680" s="38" t="str">
        <f t="shared" si="19"/>
        <v>471林宇潞财务管理</v>
      </c>
      <c r="F1680" s="89" t="s">
        <v>5461</v>
      </c>
      <c r="G1680" s="39" t="s">
        <v>5462</v>
      </c>
      <c r="H1680" s="89" t="s">
        <v>5462</v>
      </c>
      <c r="I1680" s="89" t="s">
        <v>5463</v>
      </c>
      <c r="J1680" s="80" t="s">
        <v>5330</v>
      </c>
      <c r="K1680" s="38" t="s">
        <v>5331</v>
      </c>
      <c r="L1680" s="4" t="s">
        <v>5464</v>
      </c>
      <c r="M1680" s="4"/>
    </row>
    <row r="1681" ht="16.5" spans="1:13">
      <c r="A1681" s="80">
        <v>472</v>
      </c>
      <c r="B1681" s="88" t="s">
        <v>4194</v>
      </c>
      <c r="C1681" s="73" t="s">
        <v>5465</v>
      </c>
      <c r="D1681" s="73" t="s">
        <v>4196</v>
      </c>
      <c r="E1681" s="38" t="str">
        <f t="shared" si="19"/>
        <v>472吴林君财务管理</v>
      </c>
      <c r="F1681" s="89" t="s">
        <v>2753</v>
      </c>
      <c r="G1681" s="39" t="s">
        <v>28</v>
      </c>
      <c r="H1681" s="89" t="s">
        <v>28</v>
      </c>
      <c r="I1681" s="89" t="s">
        <v>29</v>
      </c>
      <c r="J1681" s="80" t="s">
        <v>5330</v>
      </c>
      <c r="K1681" s="38" t="s">
        <v>5331</v>
      </c>
      <c r="L1681" s="4" t="s">
        <v>5466</v>
      </c>
      <c r="M1681" s="4"/>
    </row>
    <row r="1682" ht="16.5" spans="1:13">
      <c r="A1682" s="80">
        <v>473</v>
      </c>
      <c r="B1682" s="88" t="s">
        <v>4194</v>
      </c>
      <c r="C1682" s="73" t="s">
        <v>5467</v>
      </c>
      <c r="D1682" s="73" t="s">
        <v>4196</v>
      </c>
      <c r="E1682" s="38" t="str">
        <f t="shared" si="19"/>
        <v>473周渝华财务管理</v>
      </c>
      <c r="F1682" s="89" t="s">
        <v>5468</v>
      </c>
      <c r="G1682" s="39" t="s">
        <v>321</v>
      </c>
      <c r="H1682" s="89" t="s">
        <v>321</v>
      </c>
      <c r="I1682" s="89" t="s">
        <v>923</v>
      </c>
      <c r="J1682" s="80" t="s">
        <v>5330</v>
      </c>
      <c r="K1682" s="38" t="s">
        <v>5331</v>
      </c>
      <c r="L1682" s="4" t="s">
        <v>5469</v>
      </c>
      <c r="M1682" s="4"/>
    </row>
    <row r="1683" ht="16.5" spans="1:13">
      <c r="A1683" s="80">
        <v>474</v>
      </c>
      <c r="B1683" s="88" t="s">
        <v>4194</v>
      </c>
      <c r="C1683" s="73" t="s">
        <v>5470</v>
      </c>
      <c r="D1683" s="73" t="s">
        <v>4196</v>
      </c>
      <c r="E1683" s="38" t="str">
        <f t="shared" si="19"/>
        <v>474李妍财务管理</v>
      </c>
      <c r="F1683" s="89" t="s">
        <v>5471</v>
      </c>
      <c r="G1683" s="39" t="s">
        <v>5472</v>
      </c>
      <c r="H1683" s="89" t="s">
        <v>5472</v>
      </c>
      <c r="I1683" s="89" t="s">
        <v>5473</v>
      </c>
      <c r="J1683" s="80" t="s">
        <v>5330</v>
      </c>
      <c r="K1683" s="38" t="s">
        <v>5331</v>
      </c>
      <c r="L1683" s="4" t="s">
        <v>5474</v>
      </c>
      <c r="M1683" s="4"/>
    </row>
    <row r="1684" ht="16.5" spans="1:13">
      <c r="A1684" s="80">
        <v>475</v>
      </c>
      <c r="B1684" s="88" t="s">
        <v>4194</v>
      </c>
      <c r="C1684" s="73" t="s">
        <v>5475</v>
      </c>
      <c r="D1684" s="73" t="s">
        <v>4196</v>
      </c>
      <c r="E1684" s="38" t="str">
        <f t="shared" si="19"/>
        <v>475董连连财务管理</v>
      </c>
      <c r="F1684" s="89" t="s">
        <v>2615</v>
      </c>
      <c r="G1684" s="39" t="s">
        <v>331</v>
      </c>
      <c r="H1684" s="89" t="s">
        <v>331</v>
      </c>
      <c r="I1684" s="89" t="s">
        <v>332</v>
      </c>
      <c r="J1684" s="80" t="s">
        <v>5330</v>
      </c>
      <c r="K1684" s="38" t="s">
        <v>5331</v>
      </c>
      <c r="L1684" s="4" t="s">
        <v>5476</v>
      </c>
      <c r="M1684" s="4"/>
    </row>
    <row r="1685" ht="16.5" spans="1:13">
      <c r="A1685" s="80">
        <v>476</v>
      </c>
      <c r="B1685" s="88" t="s">
        <v>4194</v>
      </c>
      <c r="C1685" s="73" t="s">
        <v>1837</v>
      </c>
      <c r="D1685" s="73" t="s">
        <v>4196</v>
      </c>
      <c r="E1685" s="38" t="str">
        <f t="shared" si="19"/>
        <v>476张靖财务管理</v>
      </c>
      <c r="F1685" s="89" t="s">
        <v>3558</v>
      </c>
      <c r="G1685" s="39" t="s">
        <v>70</v>
      </c>
      <c r="H1685" s="89" t="s">
        <v>70</v>
      </c>
      <c r="I1685" s="89" t="s">
        <v>71</v>
      </c>
      <c r="J1685" s="80" t="s">
        <v>5330</v>
      </c>
      <c r="K1685" s="38" t="s">
        <v>5331</v>
      </c>
      <c r="L1685" s="4" t="s">
        <v>5477</v>
      </c>
      <c r="M1685" s="4"/>
    </row>
    <row r="1686" ht="16.5" spans="1:13">
      <c r="A1686" s="80">
        <v>477</v>
      </c>
      <c r="B1686" s="88" t="s">
        <v>4194</v>
      </c>
      <c r="C1686" s="73" t="s">
        <v>5478</v>
      </c>
      <c r="D1686" s="73" t="s">
        <v>4931</v>
      </c>
      <c r="E1686" s="38" t="str">
        <f t="shared" si="19"/>
        <v>477董春侠工商管理</v>
      </c>
      <c r="F1686" s="89" t="s">
        <v>2747</v>
      </c>
      <c r="G1686" s="39" t="s">
        <v>2748</v>
      </c>
      <c r="H1686" s="89" t="s">
        <v>2748</v>
      </c>
      <c r="I1686" s="89" t="s">
        <v>2749</v>
      </c>
      <c r="J1686" s="80" t="s">
        <v>5330</v>
      </c>
      <c r="K1686" s="38" t="s">
        <v>5331</v>
      </c>
      <c r="L1686" s="4" t="s">
        <v>5479</v>
      </c>
      <c r="M1686" s="4"/>
    </row>
    <row r="1687" ht="16.5" spans="1:13">
      <c r="A1687" s="80">
        <v>478</v>
      </c>
      <c r="B1687" s="88" t="s">
        <v>4194</v>
      </c>
      <c r="C1687" s="73" t="s">
        <v>5480</v>
      </c>
      <c r="D1687" s="73" t="s">
        <v>4931</v>
      </c>
      <c r="E1687" s="38" t="str">
        <f t="shared" si="19"/>
        <v>478朱萱尚工商管理</v>
      </c>
      <c r="F1687" s="89" t="s">
        <v>5481</v>
      </c>
      <c r="G1687" s="39" t="s">
        <v>5482</v>
      </c>
      <c r="H1687" s="89" t="s">
        <v>5482</v>
      </c>
      <c r="I1687" s="127" t="s">
        <v>5483</v>
      </c>
      <c r="J1687" s="80" t="s">
        <v>5330</v>
      </c>
      <c r="K1687" s="38" t="s">
        <v>5331</v>
      </c>
      <c r="L1687" s="4" t="s">
        <v>5484</v>
      </c>
      <c r="M1687" s="4"/>
    </row>
    <row r="1688" ht="16.5" spans="1:13">
      <c r="A1688" s="80">
        <v>479</v>
      </c>
      <c r="B1688" s="88" t="s">
        <v>4194</v>
      </c>
      <c r="C1688" s="86" t="s">
        <v>5485</v>
      </c>
      <c r="D1688" s="86" t="s">
        <v>4931</v>
      </c>
      <c r="E1688" s="38" t="str">
        <f t="shared" si="19"/>
        <v>479杨林雅工商管理</v>
      </c>
      <c r="F1688" s="89" t="s">
        <v>5486</v>
      </c>
      <c r="G1688" s="39" t="s">
        <v>167</v>
      </c>
      <c r="H1688" s="89" t="s">
        <v>167</v>
      </c>
      <c r="I1688" s="89" t="s">
        <v>5487</v>
      </c>
      <c r="J1688" s="85" t="s">
        <v>5330</v>
      </c>
      <c r="K1688" s="38" t="s">
        <v>5331</v>
      </c>
      <c r="L1688" s="91" t="s">
        <v>5488</v>
      </c>
      <c r="M1688" s="91"/>
    </row>
    <row r="1689" ht="16.5" spans="1:13">
      <c r="A1689" s="80">
        <v>480</v>
      </c>
      <c r="B1689" s="88" t="s">
        <v>4194</v>
      </c>
      <c r="C1689" s="73" t="s">
        <v>5489</v>
      </c>
      <c r="D1689" s="73" t="s">
        <v>4931</v>
      </c>
      <c r="E1689" s="38" t="str">
        <f t="shared" si="19"/>
        <v>480张雨珂工商管理</v>
      </c>
      <c r="F1689" s="89" t="s">
        <v>3401</v>
      </c>
      <c r="G1689" s="39" t="s">
        <v>195</v>
      </c>
      <c r="H1689" s="89" t="s">
        <v>195</v>
      </c>
      <c r="I1689" s="89" t="s">
        <v>196</v>
      </c>
      <c r="J1689" s="80" t="s">
        <v>5330</v>
      </c>
      <c r="K1689" s="38" t="s">
        <v>5331</v>
      </c>
      <c r="L1689" s="4" t="s">
        <v>5490</v>
      </c>
      <c r="M1689" s="4"/>
    </row>
    <row r="1690" ht="16.5" spans="1:13">
      <c r="A1690" s="80">
        <v>481</v>
      </c>
      <c r="B1690" s="88" t="s">
        <v>4194</v>
      </c>
      <c r="C1690" s="73" t="s">
        <v>5491</v>
      </c>
      <c r="D1690" s="73" t="s">
        <v>4931</v>
      </c>
      <c r="E1690" s="38" t="str">
        <f t="shared" si="19"/>
        <v>481甘玉娇工商管理</v>
      </c>
      <c r="F1690" s="89" t="s">
        <v>3587</v>
      </c>
      <c r="G1690" s="39" t="s">
        <v>3588</v>
      </c>
      <c r="H1690" s="89" t="s">
        <v>3588</v>
      </c>
      <c r="I1690" s="89" t="s">
        <v>3589</v>
      </c>
      <c r="J1690" s="80" t="s">
        <v>5330</v>
      </c>
      <c r="K1690" s="38" t="s">
        <v>5331</v>
      </c>
      <c r="L1690" s="4" t="s">
        <v>5492</v>
      </c>
      <c r="M1690" s="4"/>
    </row>
    <row r="1691" ht="16.5" spans="1:13">
      <c r="A1691" s="80">
        <v>482</v>
      </c>
      <c r="B1691" s="88" t="s">
        <v>4194</v>
      </c>
      <c r="C1691" s="73" t="s">
        <v>5493</v>
      </c>
      <c r="D1691" s="73" t="s">
        <v>4931</v>
      </c>
      <c r="E1691" s="38" t="str">
        <f t="shared" si="19"/>
        <v>482刘愉茜工商管理</v>
      </c>
      <c r="F1691" s="89" t="s">
        <v>3822</v>
      </c>
      <c r="G1691" s="39" t="s">
        <v>5494</v>
      </c>
      <c r="H1691" s="89" t="s">
        <v>5494</v>
      </c>
      <c r="I1691" s="89" t="s">
        <v>1051</v>
      </c>
      <c r="J1691" s="80" t="s">
        <v>5330</v>
      </c>
      <c r="K1691" s="38" t="s">
        <v>5331</v>
      </c>
      <c r="L1691" s="4" t="s">
        <v>5495</v>
      </c>
      <c r="M1691" s="4"/>
    </row>
    <row r="1692" ht="16.5" spans="1:13">
      <c r="A1692" s="80">
        <v>483</v>
      </c>
      <c r="B1692" s="88" t="s">
        <v>4194</v>
      </c>
      <c r="C1692" s="73" t="s">
        <v>5496</v>
      </c>
      <c r="D1692" s="73" t="s">
        <v>4931</v>
      </c>
      <c r="E1692" s="38" t="str">
        <f t="shared" si="19"/>
        <v>483林雅蓉工商管理</v>
      </c>
      <c r="F1692" s="89" t="s">
        <v>5497</v>
      </c>
      <c r="G1692" s="39" t="s">
        <v>5498</v>
      </c>
      <c r="H1692" s="89" t="s">
        <v>5498</v>
      </c>
      <c r="I1692" s="89" t="s">
        <v>5499</v>
      </c>
      <c r="J1692" s="80" t="s">
        <v>5330</v>
      </c>
      <c r="K1692" s="38" t="s">
        <v>5331</v>
      </c>
      <c r="L1692" s="4" t="s">
        <v>5500</v>
      </c>
      <c r="M1692" s="4"/>
    </row>
    <row r="1693" ht="16.5" spans="1:13">
      <c r="A1693" s="80">
        <v>484</v>
      </c>
      <c r="B1693" s="88" t="s">
        <v>4194</v>
      </c>
      <c r="C1693" s="73" t="s">
        <v>1027</v>
      </c>
      <c r="D1693" s="73" t="s">
        <v>4931</v>
      </c>
      <c r="E1693" s="38" t="str">
        <f t="shared" si="19"/>
        <v>484陈慧工商管理</v>
      </c>
      <c r="F1693" s="89" t="s">
        <v>5501</v>
      </c>
      <c r="G1693" s="39" t="s">
        <v>5502</v>
      </c>
      <c r="H1693" s="89" t="s">
        <v>5502</v>
      </c>
      <c r="I1693" s="89" t="s">
        <v>4456</v>
      </c>
      <c r="J1693" s="80" t="s">
        <v>5330</v>
      </c>
      <c r="K1693" s="38" t="s">
        <v>5331</v>
      </c>
      <c r="L1693" s="4" t="s">
        <v>5503</v>
      </c>
      <c r="M1693" s="4"/>
    </row>
    <row r="1694" ht="16.5" spans="1:13">
      <c r="A1694" s="80">
        <v>485</v>
      </c>
      <c r="B1694" s="88" t="s">
        <v>4194</v>
      </c>
      <c r="C1694" s="73" t="s">
        <v>5504</v>
      </c>
      <c r="D1694" s="73" t="s">
        <v>4931</v>
      </c>
      <c r="E1694" s="38" t="str">
        <f t="shared" si="19"/>
        <v>485吴君苗工商管理</v>
      </c>
      <c r="F1694" s="89" t="s">
        <v>3401</v>
      </c>
      <c r="G1694" s="39" t="s">
        <v>195</v>
      </c>
      <c r="H1694" s="89" t="s">
        <v>195</v>
      </c>
      <c r="I1694" s="89" t="s">
        <v>196</v>
      </c>
      <c r="J1694" s="80" t="s">
        <v>5330</v>
      </c>
      <c r="K1694" s="38" t="s">
        <v>5331</v>
      </c>
      <c r="L1694" s="4" t="s">
        <v>5505</v>
      </c>
      <c r="M1694" s="4"/>
    </row>
    <row r="1695" ht="16.5" spans="1:13">
      <c r="A1695" s="80">
        <v>486</v>
      </c>
      <c r="B1695" s="88" t="s">
        <v>4194</v>
      </c>
      <c r="C1695" s="73" t="s">
        <v>5506</v>
      </c>
      <c r="D1695" s="73" t="s">
        <v>4931</v>
      </c>
      <c r="E1695" s="38" t="str">
        <f t="shared" si="19"/>
        <v>486马锦锦工商管理</v>
      </c>
      <c r="F1695" s="89" t="s">
        <v>3479</v>
      </c>
      <c r="G1695" s="39" t="s">
        <v>587</v>
      </c>
      <c r="H1695" s="89" t="s">
        <v>587</v>
      </c>
      <c r="I1695" s="89" t="s">
        <v>5507</v>
      </c>
      <c r="J1695" s="80" t="s">
        <v>5330</v>
      </c>
      <c r="K1695" s="38" t="s">
        <v>5331</v>
      </c>
      <c r="L1695" s="4" t="s">
        <v>5508</v>
      </c>
      <c r="M1695" s="4"/>
    </row>
    <row r="1696" ht="16.5" spans="1:13">
      <c r="A1696" s="80">
        <v>487</v>
      </c>
      <c r="B1696" s="88" t="s">
        <v>4194</v>
      </c>
      <c r="C1696" s="73" t="s">
        <v>5509</v>
      </c>
      <c r="D1696" s="73" t="s">
        <v>4931</v>
      </c>
      <c r="E1696" s="38" t="str">
        <f t="shared" si="19"/>
        <v>487于润雪工商管理</v>
      </c>
      <c r="F1696" s="89" t="s">
        <v>5510</v>
      </c>
      <c r="G1696" s="39" t="s">
        <v>5511</v>
      </c>
      <c r="H1696" s="89" t="s">
        <v>5511</v>
      </c>
      <c r="I1696" s="89" t="s">
        <v>5512</v>
      </c>
      <c r="J1696" s="80" t="s">
        <v>5330</v>
      </c>
      <c r="K1696" s="38" t="s">
        <v>5331</v>
      </c>
      <c r="L1696" s="4" t="s">
        <v>5513</v>
      </c>
      <c r="M1696" s="4"/>
    </row>
    <row r="1697" ht="16.5" spans="1:13">
      <c r="A1697" s="80">
        <v>488</v>
      </c>
      <c r="B1697" s="88" t="s">
        <v>4194</v>
      </c>
      <c r="C1697" s="73" t="s">
        <v>5514</v>
      </c>
      <c r="D1697" s="73" t="s">
        <v>4931</v>
      </c>
      <c r="E1697" s="38" t="str">
        <f t="shared" si="19"/>
        <v>488孔心怡工商管理</v>
      </c>
      <c r="F1697" s="89" t="s">
        <v>1016</v>
      </c>
      <c r="G1697" s="39" t="s">
        <v>216</v>
      </c>
      <c r="H1697" s="89" t="s">
        <v>216</v>
      </c>
      <c r="I1697" s="89" t="s">
        <v>217</v>
      </c>
      <c r="J1697" s="80" t="s">
        <v>5330</v>
      </c>
      <c r="K1697" s="38" t="s">
        <v>5331</v>
      </c>
      <c r="L1697" s="4" t="s">
        <v>5515</v>
      </c>
      <c r="M1697" s="4"/>
    </row>
    <row r="1698" ht="16.5" spans="1:13">
      <c r="A1698" s="80">
        <v>489</v>
      </c>
      <c r="B1698" s="88" t="s">
        <v>4194</v>
      </c>
      <c r="C1698" s="73" t="s">
        <v>5516</v>
      </c>
      <c r="D1698" s="73" t="s">
        <v>4931</v>
      </c>
      <c r="E1698" s="38" t="str">
        <f t="shared" si="19"/>
        <v>489韦黎微工商管理</v>
      </c>
      <c r="F1698" s="89" t="s">
        <v>5517</v>
      </c>
      <c r="G1698" s="39" t="s">
        <v>5518</v>
      </c>
      <c r="H1698" s="89" t="s">
        <v>5518</v>
      </c>
      <c r="I1698" s="89" t="s">
        <v>5519</v>
      </c>
      <c r="J1698" s="80" t="s">
        <v>5330</v>
      </c>
      <c r="K1698" s="38" t="s">
        <v>5331</v>
      </c>
      <c r="L1698" s="4" t="s">
        <v>5520</v>
      </c>
      <c r="M1698" s="4"/>
    </row>
    <row r="1699" ht="16.5" spans="1:13">
      <c r="A1699" s="80">
        <v>490</v>
      </c>
      <c r="B1699" s="88" t="s">
        <v>4194</v>
      </c>
      <c r="C1699" s="73" t="s">
        <v>5521</v>
      </c>
      <c r="D1699" s="73" t="s">
        <v>4931</v>
      </c>
      <c r="E1699" s="38" t="str">
        <f t="shared" si="19"/>
        <v>490翁舒洁工商管理</v>
      </c>
      <c r="F1699" s="89" t="s">
        <v>5522</v>
      </c>
      <c r="G1699" s="39" t="s">
        <v>5523</v>
      </c>
      <c r="H1699" s="89" t="s">
        <v>5523</v>
      </c>
      <c r="I1699" s="89" t="s">
        <v>5524</v>
      </c>
      <c r="J1699" s="80" t="s">
        <v>5330</v>
      </c>
      <c r="K1699" s="38" t="s">
        <v>5331</v>
      </c>
      <c r="L1699" s="4" t="s">
        <v>5525</v>
      </c>
      <c r="M1699" s="4"/>
    </row>
    <row r="1700" ht="16.5" spans="1:13">
      <c r="A1700" s="80">
        <v>491</v>
      </c>
      <c r="B1700" s="88" t="s">
        <v>4194</v>
      </c>
      <c r="C1700" s="86" t="s">
        <v>5526</v>
      </c>
      <c r="D1700" s="86" t="s">
        <v>4931</v>
      </c>
      <c r="E1700" s="38" t="str">
        <f t="shared" si="19"/>
        <v>491袁金路工商管理</v>
      </c>
      <c r="F1700" s="89" t="s">
        <v>5527</v>
      </c>
      <c r="G1700" s="39" t="s">
        <v>5528</v>
      </c>
      <c r="H1700" s="89" t="s">
        <v>5528</v>
      </c>
      <c r="I1700" s="89" t="s">
        <v>5529</v>
      </c>
      <c r="J1700" s="85" t="s">
        <v>5330</v>
      </c>
      <c r="K1700" s="38" t="s">
        <v>5331</v>
      </c>
      <c r="L1700" s="91" t="s">
        <v>5530</v>
      </c>
      <c r="M1700" s="91"/>
    </row>
    <row r="1701" ht="16.5" spans="1:13">
      <c r="A1701" s="80">
        <v>492</v>
      </c>
      <c r="B1701" s="88" t="s">
        <v>4194</v>
      </c>
      <c r="C1701" s="73" t="s">
        <v>5531</v>
      </c>
      <c r="D1701" s="73" t="s">
        <v>4931</v>
      </c>
      <c r="E1701" s="38" t="str">
        <f t="shared" si="19"/>
        <v>492支柱工商管理</v>
      </c>
      <c r="F1701" s="89" t="s">
        <v>4026</v>
      </c>
      <c r="G1701" s="39" t="s">
        <v>800</v>
      </c>
      <c r="H1701" s="89" t="s">
        <v>800</v>
      </c>
      <c r="I1701" s="89" t="s">
        <v>801</v>
      </c>
      <c r="J1701" s="80" t="s">
        <v>5330</v>
      </c>
      <c r="K1701" s="38" t="s">
        <v>5331</v>
      </c>
      <c r="L1701" s="4" t="s">
        <v>5532</v>
      </c>
      <c r="M1701" s="4"/>
    </row>
    <row r="1702" ht="16.5" spans="1:13">
      <c r="A1702" s="80">
        <v>493</v>
      </c>
      <c r="B1702" s="88" t="s">
        <v>4194</v>
      </c>
      <c r="C1702" s="73" t="s">
        <v>5533</v>
      </c>
      <c r="D1702" s="73" t="s">
        <v>4931</v>
      </c>
      <c r="E1702" s="38" t="str">
        <f t="shared" si="19"/>
        <v>493李萌工商管理</v>
      </c>
      <c r="F1702" s="89" t="s">
        <v>5534</v>
      </c>
      <c r="G1702" s="39" t="s">
        <v>1102</v>
      </c>
      <c r="H1702" s="89" t="s">
        <v>1102</v>
      </c>
      <c r="I1702" s="89" t="s">
        <v>872</v>
      </c>
      <c r="J1702" s="80" t="s">
        <v>5330</v>
      </c>
      <c r="K1702" s="38" t="s">
        <v>5331</v>
      </c>
      <c r="L1702" s="4" t="s">
        <v>5535</v>
      </c>
      <c r="M1702" s="4"/>
    </row>
    <row r="1703" ht="16.5" spans="1:13">
      <c r="A1703" s="80">
        <v>494</v>
      </c>
      <c r="B1703" s="88" t="s">
        <v>4194</v>
      </c>
      <c r="C1703" s="73" t="s">
        <v>5536</v>
      </c>
      <c r="D1703" s="73" t="s">
        <v>4931</v>
      </c>
      <c r="E1703" s="38" t="str">
        <f t="shared" si="19"/>
        <v>494罗越工商管理</v>
      </c>
      <c r="F1703" s="89" t="s">
        <v>5537</v>
      </c>
      <c r="G1703" s="39" t="s">
        <v>5538</v>
      </c>
      <c r="H1703" s="89" t="s">
        <v>5538</v>
      </c>
      <c r="I1703" s="89">
        <v>43767533</v>
      </c>
      <c r="J1703" s="80" t="s">
        <v>5330</v>
      </c>
      <c r="K1703" s="38" t="s">
        <v>5331</v>
      </c>
      <c r="L1703" s="4" t="s">
        <v>5539</v>
      </c>
      <c r="M1703" s="4"/>
    </row>
    <row r="1704" ht="16.5" spans="1:13">
      <c r="A1704" s="80">
        <v>495</v>
      </c>
      <c r="B1704" s="88" t="s">
        <v>4194</v>
      </c>
      <c r="C1704" s="73" t="s">
        <v>5540</v>
      </c>
      <c r="D1704" s="73" t="s">
        <v>4931</v>
      </c>
      <c r="E1704" s="38" t="str">
        <f t="shared" si="19"/>
        <v>495范宇飞工商管理</v>
      </c>
      <c r="F1704" s="89" t="s">
        <v>1981</v>
      </c>
      <c r="G1704" s="39" t="s">
        <v>1204</v>
      </c>
      <c r="H1704" s="89" t="s">
        <v>1204</v>
      </c>
      <c r="I1704" s="89" t="s">
        <v>5541</v>
      </c>
      <c r="J1704" s="80" t="s">
        <v>5330</v>
      </c>
      <c r="K1704" s="38" t="s">
        <v>5331</v>
      </c>
      <c r="L1704" s="4" t="s">
        <v>5542</v>
      </c>
      <c r="M1704" s="4"/>
    </row>
    <row r="1705" ht="16.5" spans="1:13">
      <c r="A1705" s="80">
        <v>496</v>
      </c>
      <c r="B1705" s="88" t="s">
        <v>4194</v>
      </c>
      <c r="C1705" s="73" t="s">
        <v>5543</v>
      </c>
      <c r="D1705" s="73" t="s">
        <v>4931</v>
      </c>
      <c r="E1705" s="38" t="str">
        <f t="shared" si="19"/>
        <v>496秦钰森工商管理</v>
      </c>
      <c r="F1705" s="89" t="s">
        <v>5544</v>
      </c>
      <c r="G1705" s="39" t="s">
        <v>5545</v>
      </c>
      <c r="H1705" s="89" t="s">
        <v>5545</v>
      </c>
      <c r="I1705" s="89" t="s">
        <v>5546</v>
      </c>
      <c r="J1705" s="80" t="s">
        <v>5330</v>
      </c>
      <c r="K1705" s="38" t="s">
        <v>5331</v>
      </c>
      <c r="L1705" s="4" t="s">
        <v>5547</v>
      </c>
      <c r="M1705" s="4"/>
    </row>
    <row r="1706" ht="16.5" spans="1:13">
      <c r="A1706" s="80">
        <v>497</v>
      </c>
      <c r="B1706" s="88" t="s">
        <v>4194</v>
      </c>
      <c r="C1706" s="73" t="s">
        <v>5548</v>
      </c>
      <c r="D1706" s="73" t="s">
        <v>4931</v>
      </c>
      <c r="E1706" s="38" t="str">
        <f t="shared" si="19"/>
        <v>497徐张炜工商管理</v>
      </c>
      <c r="F1706" s="89" t="s">
        <v>3512</v>
      </c>
      <c r="G1706" s="39" t="s">
        <v>358</v>
      </c>
      <c r="H1706" s="89" t="s">
        <v>358</v>
      </c>
      <c r="I1706" s="89" t="s">
        <v>359</v>
      </c>
      <c r="J1706" s="80" t="s">
        <v>5330</v>
      </c>
      <c r="K1706" s="38" t="s">
        <v>5331</v>
      </c>
      <c r="L1706" s="4" t="s">
        <v>5549</v>
      </c>
      <c r="M1706" s="4"/>
    </row>
    <row r="1707" ht="16.5" spans="1:13">
      <c r="A1707" s="80">
        <v>498</v>
      </c>
      <c r="B1707" s="88" t="s">
        <v>4194</v>
      </c>
      <c r="C1707" s="86" t="s">
        <v>5550</v>
      </c>
      <c r="D1707" s="86" t="s">
        <v>4931</v>
      </c>
      <c r="E1707" s="38" t="str">
        <f t="shared" si="19"/>
        <v>498顾昊天工商管理</v>
      </c>
      <c r="F1707" s="89" t="s">
        <v>2712</v>
      </c>
      <c r="G1707" s="39" t="s">
        <v>90</v>
      </c>
      <c r="H1707" s="89" t="s">
        <v>90</v>
      </c>
      <c r="I1707" s="89" t="s">
        <v>91</v>
      </c>
      <c r="J1707" s="85" t="s">
        <v>5330</v>
      </c>
      <c r="K1707" s="38" t="s">
        <v>5331</v>
      </c>
      <c r="L1707" s="91" t="s">
        <v>5551</v>
      </c>
      <c r="M1707" s="91"/>
    </row>
    <row r="1708" ht="16.5" spans="1:13">
      <c r="A1708" s="80">
        <v>499</v>
      </c>
      <c r="B1708" s="88" t="s">
        <v>4194</v>
      </c>
      <c r="C1708" s="73" t="s">
        <v>5552</v>
      </c>
      <c r="D1708" s="73" t="s">
        <v>4931</v>
      </c>
      <c r="E1708" s="38" t="str">
        <f t="shared" si="19"/>
        <v>499李昂丰工商管理</v>
      </c>
      <c r="F1708" s="89" t="s">
        <v>3401</v>
      </c>
      <c r="G1708" s="39" t="s">
        <v>195</v>
      </c>
      <c r="H1708" s="89" t="s">
        <v>195</v>
      </c>
      <c r="I1708" s="89" t="s">
        <v>196</v>
      </c>
      <c r="J1708" s="80" t="s">
        <v>5330</v>
      </c>
      <c r="K1708" s="38" t="s">
        <v>5331</v>
      </c>
      <c r="L1708" s="4" t="s">
        <v>5553</v>
      </c>
      <c r="M1708" s="4"/>
    </row>
    <row r="1709" ht="16.5" spans="1:13">
      <c r="A1709" s="80">
        <v>500</v>
      </c>
      <c r="B1709" s="88" t="s">
        <v>4194</v>
      </c>
      <c r="C1709" s="73" t="s">
        <v>5554</v>
      </c>
      <c r="D1709" s="73" t="s">
        <v>4931</v>
      </c>
      <c r="E1709" s="38" t="str">
        <f t="shared" si="19"/>
        <v>500邹续铭工商管理</v>
      </c>
      <c r="F1709" s="89" t="s">
        <v>5555</v>
      </c>
      <c r="G1709" s="39" t="s">
        <v>167</v>
      </c>
      <c r="H1709" s="89" t="s">
        <v>167</v>
      </c>
      <c r="I1709" s="89" t="s">
        <v>168</v>
      </c>
      <c r="J1709" s="80" t="s">
        <v>5330</v>
      </c>
      <c r="K1709" s="38" t="s">
        <v>5331</v>
      </c>
      <c r="L1709" s="4" t="s">
        <v>5556</v>
      </c>
      <c r="M1709" s="4"/>
    </row>
    <row r="1710" ht="16.5" spans="1:13">
      <c r="A1710" s="80">
        <v>501</v>
      </c>
      <c r="B1710" s="88" t="s">
        <v>4194</v>
      </c>
      <c r="C1710" s="73" t="s">
        <v>5557</v>
      </c>
      <c r="D1710" s="73" t="s">
        <v>4931</v>
      </c>
      <c r="E1710" s="38" t="str">
        <f t="shared" si="19"/>
        <v>501金望栋工商管理</v>
      </c>
      <c r="F1710" s="89" t="s">
        <v>3401</v>
      </c>
      <c r="G1710" s="39" t="s">
        <v>195</v>
      </c>
      <c r="H1710" s="89" t="s">
        <v>195</v>
      </c>
      <c r="I1710" s="89" t="s">
        <v>196</v>
      </c>
      <c r="J1710" s="80" t="s">
        <v>5330</v>
      </c>
      <c r="K1710" s="38" t="s">
        <v>5331</v>
      </c>
      <c r="L1710" s="4" t="s">
        <v>5558</v>
      </c>
      <c r="M1710" s="4"/>
    </row>
    <row r="1711" ht="16.5" spans="1:13">
      <c r="A1711" s="80">
        <v>502</v>
      </c>
      <c r="B1711" s="88" t="s">
        <v>4194</v>
      </c>
      <c r="C1711" s="73" t="s">
        <v>5559</v>
      </c>
      <c r="D1711" s="73" t="s">
        <v>4931</v>
      </c>
      <c r="E1711" s="38" t="str">
        <f t="shared" si="19"/>
        <v>502甘兆斌工商管理</v>
      </c>
      <c r="F1711" s="89" t="s">
        <v>2753</v>
      </c>
      <c r="G1711" s="39" t="s">
        <v>28</v>
      </c>
      <c r="H1711" s="89" t="s">
        <v>28</v>
      </c>
      <c r="I1711" s="89" t="s">
        <v>29</v>
      </c>
      <c r="J1711" s="80" t="s">
        <v>5330</v>
      </c>
      <c r="K1711" s="38" t="s">
        <v>5331</v>
      </c>
      <c r="L1711" s="4" t="s">
        <v>5560</v>
      </c>
      <c r="M1711" s="4"/>
    </row>
    <row r="1712" ht="16.5" spans="1:13">
      <c r="A1712" s="80">
        <v>503</v>
      </c>
      <c r="B1712" s="88" t="s">
        <v>4194</v>
      </c>
      <c r="C1712" s="86" t="s">
        <v>5561</v>
      </c>
      <c r="D1712" s="86" t="s">
        <v>4931</v>
      </c>
      <c r="E1712" s="38" t="str">
        <f t="shared" si="19"/>
        <v>503赵鹏宇工商管理</v>
      </c>
      <c r="F1712" s="89" t="s">
        <v>5562</v>
      </c>
      <c r="G1712" s="39" t="s">
        <v>261</v>
      </c>
      <c r="H1712" s="39" t="s">
        <v>261</v>
      </c>
      <c r="I1712" s="89" t="s">
        <v>262</v>
      </c>
      <c r="J1712" s="85" t="s">
        <v>5330</v>
      </c>
      <c r="K1712" s="38" t="s">
        <v>5331</v>
      </c>
      <c r="L1712" s="91" t="s">
        <v>5563</v>
      </c>
      <c r="M1712" s="91"/>
    </row>
    <row r="1713" ht="16.5" spans="1:13">
      <c r="A1713" s="80">
        <v>504</v>
      </c>
      <c r="B1713" s="88" t="s">
        <v>4194</v>
      </c>
      <c r="C1713" s="73" t="s">
        <v>5564</v>
      </c>
      <c r="D1713" s="73" t="s">
        <v>4931</v>
      </c>
      <c r="E1713" s="38" t="str">
        <f t="shared" si="19"/>
        <v>504罗青康工商管理</v>
      </c>
      <c r="F1713" s="89" t="s">
        <v>1050</v>
      </c>
      <c r="G1713" s="39" t="s">
        <v>1050</v>
      </c>
      <c r="H1713" s="89" t="s">
        <v>1050</v>
      </c>
      <c r="I1713" s="89" t="s">
        <v>1051</v>
      </c>
      <c r="J1713" s="80" t="s">
        <v>5330</v>
      </c>
      <c r="K1713" s="38" t="s">
        <v>5331</v>
      </c>
      <c r="L1713" s="4" t="s">
        <v>5565</v>
      </c>
      <c r="M1713" s="4"/>
    </row>
    <row r="1714" ht="16.5" spans="1:13">
      <c r="A1714" s="80">
        <v>505</v>
      </c>
      <c r="B1714" s="88" t="s">
        <v>4194</v>
      </c>
      <c r="C1714" s="73" t="s">
        <v>5566</v>
      </c>
      <c r="D1714" s="73" t="s">
        <v>4931</v>
      </c>
      <c r="E1714" s="38" t="str">
        <f t="shared" si="19"/>
        <v>505朱茂旺工商管理</v>
      </c>
      <c r="F1714" s="89" t="s">
        <v>3063</v>
      </c>
      <c r="G1714" s="39" t="s">
        <v>5567</v>
      </c>
      <c r="H1714" s="89" t="s">
        <v>5567</v>
      </c>
      <c r="I1714" s="89" t="s">
        <v>5568</v>
      </c>
      <c r="J1714" s="80" t="s">
        <v>5330</v>
      </c>
      <c r="K1714" s="38" t="s">
        <v>5331</v>
      </c>
      <c r="L1714" s="4" t="s">
        <v>5569</v>
      </c>
      <c r="M1714" s="4"/>
    </row>
    <row r="1715" ht="16.5" spans="1:13">
      <c r="A1715" s="80">
        <v>506</v>
      </c>
      <c r="B1715" s="88" t="s">
        <v>4194</v>
      </c>
      <c r="C1715" s="73" t="s">
        <v>5570</v>
      </c>
      <c r="D1715" s="73" t="s">
        <v>4931</v>
      </c>
      <c r="E1715" s="38" t="str">
        <f t="shared" si="19"/>
        <v>506金品辛工商管理</v>
      </c>
      <c r="F1715" s="89" t="s">
        <v>5341</v>
      </c>
      <c r="G1715" s="39" t="s">
        <v>510</v>
      </c>
      <c r="H1715" s="89" t="s">
        <v>510</v>
      </c>
      <c r="I1715" s="89" t="s">
        <v>5571</v>
      </c>
      <c r="J1715" s="80" t="s">
        <v>5330</v>
      </c>
      <c r="K1715" s="38" t="s">
        <v>5331</v>
      </c>
      <c r="L1715" s="4" t="s">
        <v>5572</v>
      </c>
      <c r="M1715" s="4"/>
    </row>
    <row r="1716" ht="16.5" spans="1:13">
      <c r="A1716" s="80">
        <v>507</v>
      </c>
      <c r="B1716" s="88" t="s">
        <v>4194</v>
      </c>
      <c r="C1716" s="73" t="s">
        <v>5573</v>
      </c>
      <c r="D1716" s="73" t="s">
        <v>4931</v>
      </c>
      <c r="E1716" s="38" t="str">
        <f t="shared" si="19"/>
        <v>507徐晨梁立工商管理</v>
      </c>
      <c r="F1716" s="89" t="s">
        <v>2791</v>
      </c>
      <c r="G1716" s="39" t="s">
        <v>105</v>
      </c>
      <c r="H1716" s="89" t="s">
        <v>105</v>
      </c>
      <c r="I1716" s="89" t="s">
        <v>106</v>
      </c>
      <c r="J1716" s="80" t="s">
        <v>5330</v>
      </c>
      <c r="K1716" s="38" t="s">
        <v>5331</v>
      </c>
      <c r="L1716" s="4" t="s">
        <v>5574</v>
      </c>
      <c r="M1716" s="4"/>
    </row>
    <row r="1717" ht="16.5" spans="1:13">
      <c r="A1717" s="80">
        <v>508</v>
      </c>
      <c r="B1717" s="88" t="s">
        <v>4194</v>
      </c>
      <c r="C1717" s="86" t="s">
        <v>5575</v>
      </c>
      <c r="D1717" s="86" t="s">
        <v>4931</v>
      </c>
      <c r="E1717" s="38" t="str">
        <f t="shared" si="19"/>
        <v>508张津普工商管理</v>
      </c>
      <c r="F1717" s="89" t="s">
        <v>3467</v>
      </c>
      <c r="G1717" s="39" t="s">
        <v>135</v>
      </c>
      <c r="H1717" s="89" t="s">
        <v>135</v>
      </c>
      <c r="I1717" s="89" t="s">
        <v>5576</v>
      </c>
      <c r="J1717" s="85" t="s">
        <v>5330</v>
      </c>
      <c r="K1717" s="38" t="s">
        <v>5331</v>
      </c>
      <c r="L1717" s="91" t="s">
        <v>5577</v>
      </c>
      <c r="M1717" s="91"/>
    </row>
    <row r="1718" ht="16.5" spans="1:13">
      <c r="A1718" s="80">
        <v>509</v>
      </c>
      <c r="B1718" s="88" t="s">
        <v>4194</v>
      </c>
      <c r="C1718" s="86" t="s">
        <v>5578</v>
      </c>
      <c r="D1718" s="86" t="s">
        <v>4931</v>
      </c>
      <c r="E1718" s="38" t="str">
        <f t="shared" si="19"/>
        <v>509赵昞闰工商管理</v>
      </c>
      <c r="F1718" s="89" t="s">
        <v>5579</v>
      </c>
      <c r="G1718" s="39" t="s">
        <v>5580</v>
      </c>
      <c r="H1718" s="89" t="s">
        <v>5580</v>
      </c>
      <c r="I1718" s="89" t="s">
        <v>5581</v>
      </c>
      <c r="J1718" s="85" t="s">
        <v>5330</v>
      </c>
      <c r="K1718" s="38" t="s">
        <v>5331</v>
      </c>
      <c r="L1718" s="91" t="s">
        <v>5582</v>
      </c>
      <c r="M1718" s="91"/>
    </row>
    <row r="1719" ht="16.5" spans="1:13">
      <c r="A1719" s="80">
        <v>510</v>
      </c>
      <c r="B1719" s="88" t="s">
        <v>4194</v>
      </c>
      <c r="C1719" s="86" t="s">
        <v>5583</v>
      </c>
      <c r="D1719" s="86" t="s">
        <v>4931</v>
      </c>
      <c r="E1719" s="38" t="str">
        <f t="shared" si="19"/>
        <v>510王禹翔工商管理</v>
      </c>
      <c r="F1719" s="89" t="s">
        <v>4147</v>
      </c>
      <c r="G1719" s="39" t="s">
        <v>2363</v>
      </c>
      <c r="H1719" s="89" t="s">
        <v>2363</v>
      </c>
      <c r="I1719" s="89" t="s">
        <v>2364</v>
      </c>
      <c r="J1719" s="85" t="s">
        <v>5330</v>
      </c>
      <c r="K1719" s="38" t="s">
        <v>5331</v>
      </c>
      <c r="L1719" s="91" t="s">
        <v>5584</v>
      </c>
      <c r="M1719" s="91"/>
    </row>
    <row r="1720" ht="16.5" spans="1:13">
      <c r="A1720" s="80">
        <v>511</v>
      </c>
      <c r="B1720" s="88" t="s">
        <v>4194</v>
      </c>
      <c r="C1720" s="73" t="s">
        <v>5585</v>
      </c>
      <c r="D1720" s="73" t="s">
        <v>4931</v>
      </c>
      <c r="E1720" s="38" t="str">
        <f t="shared" si="19"/>
        <v>511黄灵福工商管理</v>
      </c>
      <c r="F1720" s="89" t="s">
        <v>2778</v>
      </c>
      <c r="G1720" s="39" t="s">
        <v>146</v>
      </c>
      <c r="H1720" s="89" t="s">
        <v>146</v>
      </c>
      <c r="I1720" s="89" t="s">
        <v>147</v>
      </c>
      <c r="J1720" s="80" t="s">
        <v>5330</v>
      </c>
      <c r="K1720" s="38" t="s">
        <v>5331</v>
      </c>
      <c r="L1720" s="4" t="s">
        <v>5586</v>
      </c>
      <c r="M1720" s="4"/>
    </row>
    <row r="1721" ht="16.5" spans="1:13">
      <c r="A1721" s="80">
        <v>512</v>
      </c>
      <c r="B1721" s="88" t="s">
        <v>4194</v>
      </c>
      <c r="C1721" s="73" t="s">
        <v>5587</v>
      </c>
      <c r="D1721" s="73" t="s">
        <v>4931</v>
      </c>
      <c r="E1721" s="38" t="str">
        <f t="shared" si="19"/>
        <v>512蔡炜工商管理</v>
      </c>
      <c r="F1721" s="89" t="s">
        <v>2851</v>
      </c>
      <c r="G1721" s="39" t="s">
        <v>50</v>
      </c>
      <c r="H1721" s="89" t="s">
        <v>50</v>
      </c>
      <c r="I1721" s="89" t="s">
        <v>51</v>
      </c>
      <c r="J1721" s="80" t="s">
        <v>5330</v>
      </c>
      <c r="K1721" s="38" t="s">
        <v>5331</v>
      </c>
      <c r="L1721" s="4" t="s">
        <v>5588</v>
      </c>
      <c r="M1721" s="4"/>
    </row>
    <row r="1722" ht="16.5" spans="1:13">
      <c r="A1722" s="80">
        <v>513</v>
      </c>
      <c r="B1722" s="88" t="s">
        <v>4194</v>
      </c>
      <c r="C1722" s="86" t="s">
        <v>5589</v>
      </c>
      <c r="D1722" s="86" t="s">
        <v>4931</v>
      </c>
      <c r="E1722" s="38" t="str">
        <f t="shared" si="19"/>
        <v>513刘慧芳工商管理</v>
      </c>
      <c r="F1722" s="89" t="s">
        <v>3637</v>
      </c>
      <c r="G1722" s="39" t="s">
        <v>5590</v>
      </c>
      <c r="H1722" s="89" t="s">
        <v>5590</v>
      </c>
      <c r="I1722" s="89" t="s">
        <v>923</v>
      </c>
      <c r="J1722" s="85" t="s">
        <v>5330</v>
      </c>
      <c r="K1722" s="38" t="s">
        <v>5331</v>
      </c>
      <c r="L1722" s="91" t="s">
        <v>5591</v>
      </c>
      <c r="M1722" s="91"/>
    </row>
    <row r="1723" ht="16.5" spans="1:13">
      <c r="A1723" s="80">
        <v>514</v>
      </c>
      <c r="B1723" s="88" t="s">
        <v>4194</v>
      </c>
      <c r="C1723" s="86" t="s">
        <v>5592</v>
      </c>
      <c r="D1723" s="86" t="s">
        <v>5593</v>
      </c>
      <c r="E1723" s="38" t="str">
        <f t="shared" ref="E1723:E1777" si="20">CONCATENATE(A1723,C1723,D1723)</f>
        <v>514金梦洁工商管理(专升本）</v>
      </c>
      <c r="F1723" s="89" t="s">
        <v>5594</v>
      </c>
      <c r="G1723" s="39" t="s">
        <v>5595</v>
      </c>
      <c r="H1723" s="89" t="s">
        <v>5595</v>
      </c>
      <c r="I1723" s="89">
        <v>13868676192</v>
      </c>
      <c r="J1723" s="85" t="s">
        <v>5330</v>
      </c>
      <c r="K1723" s="38" t="s">
        <v>5331</v>
      </c>
      <c r="L1723" s="91" t="s">
        <v>5596</v>
      </c>
      <c r="M1723" s="91"/>
    </row>
    <row r="1724" ht="16.5" spans="1:13">
      <c r="A1724" s="80">
        <v>515</v>
      </c>
      <c r="B1724" s="88" t="s">
        <v>4194</v>
      </c>
      <c r="C1724" s="73" t="s">
        <v>5597</v>
      </c>
      <c r="D1724" s="73" t="s">
        <v>5593</v>
      </c>
      <c r="E1724" s="38" t="str">
        <f t="shared" si="20"/>
        <v>515陈奇玮工商管理(专升本）</v>
      </c>
      <c r="F1724" s="94" t="s">
        <v>4251</v>
      </c>
      <c r="G1724" s="39" t="s">
        <v>4252</v>
      </c>
      <c r="H1724" s="94" t="s">
        <v>4252</v>
      </c>
      <c r="I1724" s="89" t="s">
        <v>4253</v>
      </c>
      <c r="J1724" s="80" t="s">
        <v>5330</v>
      </c>
      <c r="K1724" s="38" t="s">
        <v>5331</v>
      </c>
      <c r="L1724" s="4" t="s">
        <v>5598</v>
      </c>
      <c r="M1724" s="4"/>
    </row>
    <row r="1725" ht="16.5" spans="1:13">
      <c r="A1725" s="80">
        <v>516</v>
      </c>
      <c r="B1725" s="88" t="s">
        <v>4194</v>
      </c>
      <c r="C1725" s="73" t="s">
        <v>5599</v>
      </c>
      <c r="D1725" s="73" t="s">
        <v>5593</v>
      </c>
      <c r="E1725" s="38" t="str">
        <f t="shared" si="20"/>
        <v>516朱玲俐工商管理(专升本）</v>
      </c>
      <c r="F1725" s="94" t="s">
        <v>2778</v>
      </c>
      <c r="G1725" s="39" t="s">
        <v>146</v>
      </c>
      <c r="H1725" s="94" t="s">
        <v>146</v>
      </c>
      <c r="I1725" s="94" t="s">
        <v>147</v>
      </c>
      <c r="J1725" s="80" t="s">
        <v>5330</v>
      </c>
      <c r="K1725" s="38" t="s">
        <v>5331</v>
      </c>
      <c r="L1725" s="4" t="s">
        <v>5600</v>
      </c>
      <c r="M1725" s="4"/>
    </row>
    <row r="1726" ht="16.5" spans="1:13">
      <c r="A1726" s="80">
        <v>517</v>
      </c>
      <c r="B1726" s="88" t="s">
        <v>4194</v>
      </c>
      <c r="C1726" s="73" t="s">
        <v>5601</v>
      </c>
      <c r="D1726" s="73" t="s">
        <v>5593</v>
      </c>
      <c r="E1726" s="38" t="str">
        <f t="shared" si="20"/>
        <v>517滕丰阳工商管理(专升本）</v>
      </c>
      <c r="F1726" s="95" t="s">
        <v>5602</v>
      </c>
      <c r="G1726" s="95" t="s">
        <v>5603</v>
      </c>
      <c r="H1726" s="95" t="s">
        <v>5603</v>
      </c>
      <c r="I1726" s="94" t="s">
        <v>5604</v>
      </c>
      <c r="J1726" s="80" t="s">
        <v>5330</v>
      </c>
      <c r="K1726" s="38" t="s">
        <v>5331</v>
      </c>
      <c r="L1726" s="4" t="s">
        <v>5605</v>
      </c>
      <c r="M1726" s="4"/>
    </row>
    <row r="1727" ht="16.5" spans="1:13">
      <c r="A1727" s="80">
        <v>518</v>
      </c>
      <c r="B1727" s="88" t="s">
        <v>4194</v>
      </c>
      <c r="C1727" s="73" t="s">
        <v>5606</v>
      </c>
      <c r="D1727" s="73" t="s">
        <v>5593</v>
      </c>
      <c r="E1727" s="38" t="str">
        <f t="shared" si="20"/>
        <v>518朱莉工商管理(专升本）</v>
      </c>
      <c r="F1727" s="94" t="s">
        <v>3807</v>
      </c>
      <c r="G1727" s="39" t="s">
        <v>606</v>
      </c>
      <c r="H1727" s="94" t="s">
        <v>606</v>
      </c>
      <c r="I1727" s="94" t="s">
        <v>607</v>
      </c>
      <c r="J1727" s="80" t="s">
        <v>5330</v>
      </c>
      <c r="K1727" s="38" t="s">
        <v>5331</v>
      </c>
      <c r="L1727" s="4" t="s">
        <v>5607</v>
      </c>
      <c r="M1727" s="4"/>
    </row>
    <row r="1728" ht="16.5" spans="1:13">
      <c r="A1728" s="80">
        <v>519</v>
      </c>
      <c r="B1728" s="88" t="s">
        <v>4194</v>
      </c>
      <c r="C1728" s="73" t="s">
        <v>5608</v>
      </c>
      <c r="D1728" s="73" t="s">
        <v>5593</v>
      </c>
      <c r="E1728" s="38" t="str">
        <f t="shared" si="20"/>
        <v>519陈浩工商管理(专升本）</v>
      </c>
      <c r="F1728" s="94" t="s">
        <v>5609</v>
      </c>
      <c r="G1728" s="39" t="s">
        <v>205</v>
      </c>
      <c r="H1728" s="94" t="s">
        <v>205</v>
      </c>
      <c r="I1728" s="94" t="s">
        <v>5610</v>
      </c>
      <c r="J1728" s="80" t="s">
        <v>5330</v>
      </c>
      <c r="K1728" s="38" t="s">
        <v>5331</v>
      </c>
      <c r="L1728" s="4" t="s">
        <v>5611</v>
      </c>
      <c r="M1728" s="4"/>
    </row>
    <row r="1729" ht="16.5" spans="1:13">
      <c r="A1729" s="80">
        <v>520</v>
      </c>
      <c r="B1729" s="88" t="s">
        <v>4194</v>
      </c>
      <c r="C1729" s="73" t="s">
        <v>5612</v>
      </c>
      <c r="D1729" s="73" t="s">
        <v>5593</v>
      </c>
      <c r="E1729" s="38" t="str">
        <f t="shared" si="20"/>
        <v>520王婷婷工商管理(专升本）</v>
      </c>
      <c r="F1729" s="94" t="s">
        <v>167</v>
      </c>
      <c r="G1729" s="39" t="s">
        <v>167</v>
      </c>
      <c r="H1729" s="94" t="s">
        <v>167</v>
      </c>
      <c r="I1729" s="94" t="s">
        <v>168</v>
      </c>
      <c r="J1729" s="80" t="s">
        <v>5330</v>
      </c>
      <c r="K1729" s="38" t="s">
        <v>5331</v>
      </c>
      <c r="L1729" s="4" t="s">
        <v>5613</v>
      </c>
      <c r="M1729" s="4"/>
    </row>
    <row r="1730" ht="16.5" spans="1:13">
      <c r="A1730" s="80">
        <v>521</v>
      </c>
      <c r="B1730" s="88" t="s">
        <v>4194</v>
      </c>
      <c r="C1730" s="73" t="s">
        <v>5614</v>
      </c>
      <c r="D1730" s="73" t="s">
        <v>5593</v>
      </c>
      <c r="E1730" s="38" t="str">
        <f t="shared" si="20"/>
        <v>521陈诗懿工商管理(专升本）</v>
      </c>
      <c r="F1730" s="94" t="s">
        <v>3385</v>
      </c>
      <c r="G1730" s="39" t="s">
        <v>515</v>
      </c>
      <c r="H1730" s="94" t="s">
        <v>515</v>
      </c>
      <c r="I1730" s="94" t="s">
        <v>516</v>
      </c>
      <c r="J1730" s="80" t="s">
        <v>5330</v>
      </c>
      <c r="K1730" s="38" t="s">
        <v>5331</v>
      </c>
      <c r="L1730" s="4" t="s">
        <v>5615</v>
      </c>
      <c r="M1730" s="4"/>
    </row>
    <row r="1731" ht="16.5" spans="1:13">
      <c r="A1731" s="80">
        <v>522</v>
      </c>
      <c r="B1731" s="88" t="s">
        <v>4194</v>
      </c>
      <c r="C1731" s="73" t="s">
        <v>5616</v>
      </c>
      <c r="D1731" s="73" t="s">
        <v>5593</v>
      </c>
      <c r="E1731" s="38" t="str">
        <f t="shared" si="20"/>
        <v>522周思萌工商管理(专升本）</v>
      </c>
      <c r="F1731" s="96" t="s">
        <v>2743</v>
      </c>
      <c r="G1731" s="39" t="s">
        <v>200</v>
      </c>
      <c r="H1731" s="94" t="s">
        <v>200</v>
      </c>
      <c r="I1731" s="96" t="s">
        <v>201</v>
      </c>
      <c r="J1731" s="80" t="s">
        <v>5330</v>
      </c>
      <c r="K1731" s="38" t="s">
        <v>5331</v>
      </c>
      <c r="L1731" s="4" t="s">
        <v>5617</v>
      </c>
      <c r="M1731" s="4"/>
    </row>
    <row r="1732" ht="24" spans="1:13">
      <c r="A1732" s="80">
        <v>523</v>
      </c>
      <c r="B1732" s="88" t="s">
        <v>4194</v>
      </c>
      <c r="C1732" s="73" t="s">
        <v>5618</v>
      </c>
      <c r="D1732" s="73" t="s">
        <v>5593</v>
      </c>
      <c r="E1732" s="38" t="str">
        <f t="shared" si="20"/>
        <v>523鲁泽彬工商管理(专升本）</v>
      </c>
      <c r="F1732" s="96" t="s">
        <v>5619</v>
      </c>
      <c r="G1732" s="39" t="s">
        <v>358</v>
      </c>
      <c r="H1732" s="94" t="s">
        <v>358</v>
      </c>
      <c r="I1732" s="94" t="s">
        <v>359</v>
      </c>
      <c r="J1732" s="80" t="s">
        <v>5330</v>
      </c>
      <c r="K1732" s="38" t="s">
        <v>5331</v>
      </c>
      <c r="L1732" s="4" t="s">
        <v>5620</v>
      </c>
      <c r="M1732" s="4"/>
    </row>
    <row r="1733" ht="16.5" spans="1:13">
      <c r="A1733" s="80">
        <v>524</v>
      </c>
      <c r="B1733" s="88" t="s">
        <v>4194</v>
      </c>
      <c r="C1733" s="73" t="s">
        <v>5621</v>
      </c>
      <c r="D1733" s="73" t="s">
        <v>5593</v>
      </c>
      <c r="E1733" s="38" t="str">
        <f t="shared" si="20"/>
        <v>524柴钱芬工商管理(专升本）</v>
      </c>
      <c r="F1733" s="94" t="s">
        <v>2090</v>
      </c>
      <c r="G1733" s="39" t="s">
        <v>2091</v>
      </c>
      <c r="H1733" s="94" t="s">
        <v>2091</v>
      </c>
      <c r="I1733" s="89" t="s">
        <v>699</v>
      </c>
      <c r="J1733" s="80" t="s">
        <v>5330</v>
      </c>
      <c r="K1733" s="38" t="s">
        <v>5331</v>
      </c>
      <c r="L1733" s="4" t="s">
        <v>5622</v>
      </c>
      <c r="M1733" s="4"/>
    </row>
    <row r="1734" ht="16.5" spans="1:13">
      <c r="A1734" s="80">
        <v>525</v>
      </c>
      <c r="B1734" s="88" t="s">
        <v>4194</v>
      </c>
      <c r="C1734" s="73" t="s">
        <v>5623</v>
      </c>
      <c r="D1734" s="73" t="s">
        <v>5593</v>
      </c>
      <c r="E1734" s="38" t="str">
        <f t="shared" si="20"/>
        <v>525朱舒伊工商管理(专升本）</v>
      </c>
      <c r="F1734" s="94" t="s">
        <v>167</v>
      </c>
      <c r="G1734" s="39" t="s">
        <v>167</v>
      </c>
      <c r="H1734" s="94" t="s">
        <v>167</v>
      </c>
      <c r="I1734" s="94" t="s">
        <v>168</v>
      </c>
      <c r="J1734" s="80" t="s">
        <v>5330</v>
      </c>
      <c r="K1734" s="38" t="s">
        <v>5331</v>
      </c>
      <c r="L1734" s="4" t="s">
        <v>5624</v>
      </c>
      <c r="M1734" s="4"/>
    </row>
    <row r="1735" ht="16.5" spans="1:13">
      <c r="A1735" s="80">
        <v>526</v>
      </c>
      <c r="B1735" s="88" t="s">
        <v>4194</v>
      </c>
      <c r="C1735" s="73" t="s">
        <v>5625</v>
      </c>
      <c r="D1735" s="73" t="s">
        <v>5593</v>
      </c>
      <c r="E1735" s="38" t="str">
        <f t="shared" si="20"/>
        <v>526李宁杰工商管理(专升本）</v>
      </c>
      <c r="F1735" s="94" t="s">
        <v>5626</v>
      </c>
      <c r="G1735" s="39" t="s">
        <v>5216</v>
      </c>
      <c r="H1735" s="94" t="s">
        <v>5216</v>
      </c>
      <c r="I1735" s="89" t="s">
        <v>5627</v>
      </c>
      <c r="J1735" s="80" t="s">
        <v>5330</v>
      </c>
      <c r="K1735" s="38" t="s">
        <v>5331</v>
      </c>
      <c r="L1735" s="4" t="s">
        <v>5628</v>
      </c>
      <c r="M1735" s="4"/>
    </row>
    <row r="1736" ht="16.5" spans="1:13">
      <c r="A1736" s="80">
        <v>527</v>
      </c>
      <c r="B1736" s="88" t="s">
        <v>4194</v>
      </c>
      <c r="C1736" s="73" t="s">
        <v>5629</v>
      </c>
      <c r="D1736" s="73" t="s">
        <v>5593</v>
      </c>
      <c r="E1736" s="38" t="str">
        <f t="shared" si="20"/>
        <v>527黄巍工商管理(专升本）</v>
      </c>
      <c r="F1736" s="94" t="s">
        <v>3404</v>
      </c>
      <c r="G1736" s="39" t="s">
        <v>1274</v>
      </c>
      <c r="H1736" s="94" t="s">
        <v>1274</v>
      </c>
      <c r="I1736" s="94" t="s">
        <v>1275</v>
      </c>
      <c r="J1736" s="80" t="s">
        <v>5330</v>
      </c>
      <c r="K1736" s="38" t="s">
        <v>5331</v>
      </c>
      <c r="L1736" s="4" t="s">
        <v>5630</v>
      </c>
      <c r="M1736" s="4"/>
    </row>
    <row r="1737" ht="16.5" spans="1:13">
      <c r="A1737" s="80">
        <v>528</v>
      </c>
      <c r="B1737" s="88" t="s">
        <v>4194</v>
      </c>
      <c r="C1737" s="73" t="s">
        <v>5631</v>
      </c>
      <c r="D1737" s="73" t="s">
        <v>5593</v>
      </c>
      <c r="E1737" s="38" t="str">
        <f t="shared" si="20"/>
        <v>528陈苗苗工商管理(专升本）</v>
      </c>
      <c r="F1737" s="94" t="s">
        <v>3822</v>
      </c>
      <c r="G1737" s="39" t="s">
        <v>5632</v>
      </c>
      <c r="H1737" s="94" t="s">
        <v>5632</v>
      </c>
      <c r="I1737" s="94" t="s">
        <v>1051</v>
      </c>
      <c r="J1737" s="80" t="s">
        <v>5330</v>
      </c>
      <c r="K1737" s="38" t="s">
        <v>5331</v>
      </c>
      <c r="L1737" s="4" t="s">
        <v>5633</v>
      </c>
      <c r="M1737" s="4"/>
    </row>
    <row r="1738" ht="16.5" spans="1:13">
      <c r="A1738" s="80">
        <v>529</v>
      </c>
      <c r="B1738" s="88" t="s">
        <v>4194</v>
      </c>
      <c r="C1738" s="73" t="s">
        <v>5634</v>
      </c>
      <c r="D1738" s="73" t="s">
        <v>5593</v>
      </c>
      <c r="E1738" s="38" t="str">
        <f t="shared" si="20"/>
        <v>529朱慧吉工商管理(专升本）</v>
      </c>
      <c r="F1738" s="94" t="s">
        <v>5635</v>
      </c>
      <c r="G1738" s="39" t="s">
        <v>212</v>
      </c>
      <c r="H1738" s="94" t="s">
        <v>212</v>
      </c>
      <c r="I1738" s="94" t="s">
        <v>71</v>
      </c>
      <c r="J1738" s="80" t="s">
        <v>5330</v>
      </c>
      <c r="K1738" s="38" t="s">
        <v>5331</v>
      </c>
      <c r="L1738" s="4" t="s">
        <v>5636</v>
      </c>
      <c r="M1738" s="4"/>
    </row>
    <row r="1739" ht="16.5" spans="1:13">
      <c r="A1739" s="80">
        <v>530</v>
      </c>
      <c r="B1739" s="88" t="s">
        <v>4194</v>
      </c>
      <c r="C1739" s="86" t="s">
        <v>5637</v>
      </c>
      <c r="D1739" s="86" t="s">
        <v>5593</v>
      </c>
      <c r="E1739" s="38" t="str">
        <f t="shared" si="20"/>
        <v>530张光鑫工商管理(专升本）</v>
      </c>
      <c r="F1739" s="89" t="s">
        <v>5638</v>
      </c>
      <c r="G1739" s="89" t="s">
        <v>5639</v>
      </c>
      <c r="H1739" s="89" t="s">
        <v>5638</v>
      </c>
      <c r="I1739" s="89" t="s">
        <v>934</v>
      </c>
      <c r="J1739" s="85" t="s">
        <v>5330</v>
      </c>
      <c r="K1739" s="38" t="s">
        <v>5331</v>
      </c>
      <c r="L1739" s="91" t="s">
        <v>5640</v>
      </c>
      <c r="M1739" s="91"/>
    </row>
    <row r="1740" ht="16.5" spans="1:13">
      <c r="A1740" s="80">
        <v>531</v>
      </c>
      <c r="B1740" s="88" t="s">
        <v>4194</v>
      </c>
      <c r="C1740" s="73" t="s">
        <v>5641</v>
      </c>
      <c r="D1740" s="73" t="s">
        <v>5593</v>
      </c>
      <c r="E1740" s="38" t="str">
        <f t="shared" si="20"/>
        <v>531傅梦婷工商管理(专升本）</v>
      </c>
      <c r="F1740" s="97" t="s">
        <v>5642</v>
      </c>
      <c r="G1740" s="39" t="s">
        <v>5643</v>
      </c>
      <c r="H1740" s="98" t="s">
        <v>5643</v>
      </c>
      <c r="I1740" s="97" t="s">
        <v>1974</v>
      </c>
      <c r="J1740" s="80" t="s">
        <v>5330</v>
      </c>
      <c r="K1740" s="38" t="s">
        <v>5331</v>
      </c>
      <c r="L1740" s="4" t="s">
        <v>5644</v>
      </c>
      <c r="M1740" s="4"/>
    </row>
    <row r="1741" ht="16.5" spans="1:13">
      <c r="A1741" s="80">
        <v>532</v>
      </c>
      <c r="B1741" s="88" t="s">
        <v>4194</v>
      </c>
      <c r="C1741" s="73" t="s">
        <v>5645</v>
      </c>
      <c r="D1741" s="73" t="s">
        <v>5593</v>
      </c>
      <c r="E1741" s="38" t="str">
        <f t="shared" si="20"/>
        <v>532徐蕗奕工商管理(专升本）</v>
      </c>
      <c r="F1741" s="94" t="s">
        <v>5646</v>
      </c>
      <c r="G1741" s="39" t="s">
        <v>5647</v>
      </c>
      <c r="H1741" s="94" t="s">
        <v>5647</v>
      </c>
      <c r="I1741" s="89" t="s">
        <v>699</v>
      </c>
      <c r="J1741" s="80" t="s">
        <v>5330</v>
      </c>
      <c r="K1741" s="38" t="s">
        <v>5331</v>
      </c>
      <c r="L1741" s="4" t="s">
        <v>5648</v>
      </c>
      <c r="M1741" s="4"/>
    </row>
    <row r="1742" ht="16.5" spans="1:13">
      <c r="A1742" s="80">
        <v>533</v>
      </c>
      <c r="B1742" s="88" t="s">
        <v>4194</v>
      </c>
      <c r="C1742" s="73" t="s">
        <v>5649</v>
      </c>
      <c r="D1742" s="73" t="s">
        <v>5593</v>
      </c>
      <c r="E1742" s="38" t="str">
        <f t="shared" si="20"/>
        <v>533励若愚工商管理(专升本）</v>
      </c>
      <c r="F1742" s="94" t="s">
        <v>4574</v>
      </c>
      <c r="G1742" s="39" t="s">
        <v>2381</v>
      </c>
      <c r="H1742" s="94" t="s">
        <v>2381</v>
      </c>
      <c r="I1742" s="94" t="s">
        <v>2382</v>
      </c>
      <c r="J1742" s="80" t="s">
        <v>5330</v>
      </c>
      <c r="K1742" s="38" t="s">
        <v>5331</v>
      </c>
      <c r="L1742" s="4" t="s">
        <v>5650</v>
      </c>
      <c r="M1742" s="4"/>
    </row>
    <row r="1743" ht="16.5" spans="1:13">
      <c r="A1743" s="80">
        <v>534</v>
      </c>
      <c r="B1743" s="88" t="s">
        <v>4194</v>
      </c>
      <c r="C1743" s="73" t="s">
        <v>5651</v>
      </c>
      <c r="D1743" s="73" t="s">
        <v>5593</v>
      </c>
      <c r="E1743" s="38" t="str">
        <f t="shared" si="20"/>
        <v>534蔡函嘉工商管理(专升本）</v>
      </c>
      <c r="F1743" s="94" t="s">
        <v>5652</v>
      </c>
      <c r="G1743" s="39" t="s">
        <v>510</v>
      </c>
      <c r="H1743" s="94" t="s">
        <v>510</v>
      </c>
      <c r="I1743" s="94" t="s">
        <v>511</v>
      </c>
      <c r="J1743" s="80" t="s">
        <v>5330</v>
      </c>
      <c r="K1743" s="38" t="s">
        <v>5331</v>
      </c>
      <c r="L1743" s="4" t="s">
        <v>5653</v>
      </c>
      <c r="M1743" s="4"/>
    </row>
    <row r="1744" ht="16.5" spans="1:13">
      <c r="A1744" s="80">
        <v>535</v>
      </c>
      <c r="B1744" s="88" t="s">
        <v>4194</v>
      </c>
      <c r="C1744" s="73" t="s">
        <v>5654</v>
      </c>
      <c r="D1744" s="73" t="s">
        <v>5593</v>
      </c>
      <c r="E1744" s="38" t="str">
        <f t="shared" si="20"/>
        <v>535邓佳慧工商管理(专升本）</v>
      </c>
      <c r="F1744" s="94" t="s">
        <v>5655</v>
      </c>
      <c r="G1744" s="39" t="s">
        <v>4214</v>
      </c>
      <c r="H1744" s="39" t="s">
        <v>4214</v>
      </c>
      <c r="I1744" s="94" t="s">
        <v>2474</v>
      </c>
      <c r="J1744" s="80" t="s">
        <v>5330</v>
      </c>
      <c r="K1744" s="38" t="s">
        <v>5331</v>
      </c>
      <c r="L1744" s="4" t="s">
        <v>5656</v>
      </c>
      <c r="M1744" s="4"/>
    </row>
    <row r="1745" ht="16.5" spans="1:13">
      <c r="A1745" s="80">
        <v>536</v>
      </c>
      <c r="B1745" s="88" t="s">
        <v>4194</v>
      </c>
      <c r="C1745" s="73" t="s">
        <v>5657</v>
      </c>
      <c r="D1745" s="73" t="s">
        <v>5593</v>
      </c>
      <c r="E1745" s="38" t="str">
        <f t="shared" si="20"/>
        <v>536陈金圣工商管理(专升本）</v>
      </c>
      <c r="F1745" s="94" t="s">
        <v>5658</v>
      </c>
      <c r="G1745" s="94" t="s">
        <v>5658</v>
      </c>
      <c r="H1745" s="94" t="s">
        <v>5659</v>
      </c>
      <c r="I1745" s="94" t="s">
        <v>1083</v>
      </c>
      <c r="J1745" s="80" t="s">
        <v>5330</v>
      </c>
      <c r="K1745" s="38" t="s">
        <v>5331</v>
      </c>
      <c r="L1745" s="4" t="s">
        <v>5660</v>
      </c>
      <c r="M1745" s="4"/>
    </row>
    <row r="1746" ht="16.5" spans="1:13">
      <c r="A1746" s="80">
        <v>537</v>
      </c>
      <c r="B1746" s="88" t="s">
        <v>4194</v>
      </c>
      <c r="C1746" s="73" t="s">
        <v>5661</v>
      </c>
      <c r="D1746" s="73" t="s">
        <v>5593</v>
      </c>
      <c r="E1746" s="38" t="str">
        <f t="shared" si="20"/>
        <v>537戴聪聪工商管理(专升本）</v>
      </c>
      <c r="F1746" s="94" t="s">
        <v>2680</v>
      </c>
      <c r="G1746" s="39" t="s">
        <v>5662</v>
      </c>
      <c r="H1746" s="94" t="s">
        <v>5662</v>
      </c>
      <c r="I1746" s="94" t="s">
        <v>66</v>
      </c>
      <c r="J1746" s="80" t="s">
        <v>5330</v>
      </c>
      <c r="K1746" s="38" t="s">
        <v>5331</v>
      </c>
      <c r="L1746" s="4" t="s">
        <v>5663</v>
      </c>
      <c r="M1746" s="4"/>
    </row>
    <row r="1747" ht="16.5" spans="1:13">
      <c r="A1747" s="80">
        <v>538</v>
      </c>
      <c r="B1747" s="88" t="s">
        <v>4194</v>
      </c>
      <c r="C1747" s="73" t="s">
        <v>5664</v>
      </c>
      <c r="D1747" s="73" t="s">
        <v>5593</v>
      </c>
      <c r="E1747" s="38" t="str">
        <f t="shared" si="20"/>
        <v>538蓝灿灿工商管理(专升本）</v>
      </c>
      <c r="F1747" s="94" t="s">
        <v>2688</v>
      </c>
      <c r="G1747" s="39" t="s">
        <v>886</v>
      </c>
      <c r="H1747" s="94" t="s">
        <v>886</v>
      </c>
      <c r="I1747" s="94" t="s">
        <v>5665</v>
      </c>
      <c r="J1747" s="80" t="s">
        <v>5330</v>
      </c>
      <c r="K1747" s="38" t="s">
        <v>5331</v>
      </c>
      <c r="L1747" s="4" t="s">
        <v>5666</v>
      </c>
      <c r="M1747" s="4"/>
    </row>
    <row r="1748" ht="16.5" spans="1:13">
      <c r="A1748" s="80">
        <v>539</v>
      </c>
      <c r="B1748" s="88" t="s">
        <v>4194</v>
      </c>
      <c r="C1748" s="73" t="s">
        <v>5667</v>
      </c>
      <c r="D1748" s="73" t="s">
        <v>5593</v>
      </c>
      <c r="E1748" s="38" t="str">
        <f t="shared" si="20"/>
        <v>539俞寅珂工商管理(专升本）</v>
      </c>
      <c r="F1748" s="94" t="s">
        <v>5668</v>
      </c>
      <c r="G1748" s="39" t="s">
        <v>155</v>
      </c>
      <c r="H1748" s="94" t="s">
        <v>155</v>
      </c>
      <c r="I1748" s="39" t="s">
        <v>156</v>
      </c>
      <c r="J1748" s="80" t="s">
        <v>5330</v>
      </c>
      <c r="K1748" s="38" t="s">
        <v>5331</v>
      </c>
      <c r="L1748" s="4" t="s">
        <v>5669</v>
      </c>
      <c r="M1748" s="4"/>
    </row>
    <row r="1749" ht="16.5" spans="1:13">
      <c r="A1749" s="80">
        <v>540</v>
      </c>
      <c r="B1749" s="88" t="s">
        <v>4194</v>
      </c>
      <c r="C1749" s="73" t="s">
        <v>5670</v>
      </c>
      <c r="D1749" s="73" t="s">
        <v>5593</v>
      </c>
      <c r="E1749" s="38" t="str">
        <f t="shared" si="20"/>
        <v>540郦茜工商管理(专升本）</v>
      </c>
      <c r="F1749" s="94" t="s">
        <v>2630</v>
      </c>
      <c r="G1749" s="39" t="s">
        <v>1094</v>
      </c>
      <c r="H1749" s="94" t="s">
        <v>1094</v>
      </c>
      <c r="I1749" s="94" t="s">
        <v>492</v>
      </c>
      <c r="J1749" s="80" t="s">
        <v>5330</v>
      </c>
      <c r="K1749" s="38" t="s">
        <v>5331</v>
      </c>
      <c r="L1749" s="4" t="s">
        <v>5671</v>
      </c>
      <c r="M1749" s="4"/>
    </row>
    <row r="1750" ht="16.5" spans="1:13">
      <c r="A1750" s="80">
        <v>541</v>
      </c>
      <c r="B1750" s="88" t="s">
        <v>4194</v>
      </c>
      <c r="C1750" s="73" t="s">
        <v>5672</v>
      </c>
      <c r="D1750" s="73" t="s">
        <v>5593</v>
      </c>
      <c r="E1750" s="38" t="str">
        <f t="shared" si="20"/>
        <v>541朱海炜工商管理(专升本）</v>
      </c>
      <c r="F1750" s="94" t="s">
        <v>2736</v>
      </c>
      <c r="G1750" s="39" t="s">
        <v>684</v>
      </c>
      <c r="H1750" s="96" t="s">
        <v>684</v>
      </c>
      <c r="I1750" s="94" t="s">
        <v>673</v>
      </c>
      <c r="J1750" s="80" t="s">
        <v>5330</v>
      </c>
      <c r="K1750" s="38" t="s">
        <v>5331</v>
      </c>
      <c r="L1750" s="4" t="s">
        <v>5673</v>
      </c>
      <c r="M1750" s="4"/>
    </row>
    <row r="1751" ht="16.5" spans="1:13">
      <c r="A1751" s="80">
        <v>542</v>
      </c>
      <c r="B1751" s="88" t="s">
        <v>4194</v>
      </c>
      <c r="C1751" s="73" t="s">
        <v>5674</v>
      </c>
      <c r="D1751" s="73" t="s">
        <v>5593</v>
      </c>
      <c r="E1751" s="38" t="str">
        <f t="shared" si="20"/>
        <v>542潘亿工商管理(专升本）</v>
      </c>
      <c r="F1751" s="94" t="s">
        <v>5675</v>
      </c>
      <c r="G1751" s="39" t="s">
        <v>2354</v>
      </c>
      <c r="H1751" s="96" t="s">
        <v>2354</v>
      </c>
      <c r="I1751" s="94" t="s">
        <v>2355</v>
      </c>
      <c r="J1751" s="80" t="s">
        <v>5330</v>
      </c>
      <c r="K1751" s="38" t="s">
        <v>5331</v>
      </c>
      <c r="L1751" s="4" t="s">
        <v>5676</v>
      </c>
      <c r="M1751" s="4"/>
    </row>
    <row r="1752" ht="16.5" spans="1:13">
      <c r="A1752" s="80">
        <v>543</v>
      </c>
      <c r="B1752" s="88" t="s">
        <v>4194</v>
      </c>
      <c r="C1752" s="73" t="s">
        <v>5677</v>
      </c>
      <c r="D1752" s="73" t="s">
        <v>5593</v>
      </c>
      <c r="E1752" s="38" t="str">
        <f t="shared" si="20"/>
        <v>543沈梦昕工商管理(专升本）</v>
      </c>
      <c r="F1752" s="94" t="s">
        <v>4343</v>
      </c>
      <c r="G1752" s="39" t="s">
        <v>95</v>
      </c>
      <c r="H1752" s="94" t="s">
        <v>95</v>
      </c>
      <c r="I1752" s="94" t="s">
        <v>5678</v>
      </c>
      <c r="J1752" s="80" t="s">
        <v>5330</v>
      </c>
      <c r="K1752" s="38" t="s">
        <v>5331</v>
      </c>
      <c r="L1752" s="4" t="s">
        <v>5679</v>
      </c>
      <c r="M1752" s="4"/>
    </row>
    <row r="1753" ht="16.5" spans="1:13">
      <c r="A1753" s="80">
        <v>544</v>
      </c>
      <c r="B1753" s="88" t="s">
        <v>4194</v>
      </c>
      <c r="C1753" s="73" t="s">
        <v>5680</v>
      </c>
      <c r="D1753" s="73" t="s">
        <v>5593</v>
      </c>
      <c r="E1753" s="38" t="str">
        <f t="shared" si="20"/>
        <v>544卢凯杨工商管理(专升本）</v>
      </c>
      <c r="F1753" s="94" t="s">
        <v>5681</v>
      </c>
      <c r="G1753" s="39" t="s">
        <v>5682</v>
      </c>
      <c r="H1753" s="94" t="s">
        <v>5682</v>
      </c>
      <c r="I1753" s="94" t="s">
        <v>168</v>
      </c>
      <c r="J1753" s="80" t="s">
        <v>5330</v>
      </c>
      <c r="K1753" s="38" t="s">
        <v>5331</v>
      </c>
      <c r="L1753" s="4" t="s">
        <v>5683</v>
      </c>
      <c r="M1753" s="4"/>
    </row>
    <row r="1754" ht="16.5" spans="1:13">
      <c r="A1754" s="80">
        <v>545</v>
      </c>
      <c r="B1754" s="88" t="s">
        <v>4194</v>
      </c>
      <c r="C1754" s="73" t="s">
        <v>5684</v>
      </c>
      <c r="D1754" s="73" t="s">
        <v>5593</v>
      </c>
      <c r="E1754" s="38" t="str">
        <f t="shared" si="20"/>
        <v>545何丽婷工商管理(专升本）</v>
      </c>
      <c r="F1754" s="94" t="s">
        <v>2684</v>
      </c>
      <c r="G1754" s="39" t="s">
        <v>179</v>
      </c>
      <c r="H1754" s="94" t="s">
        <v>179</v>
      </c>
      <c r="I1754" s="94" t="s">
        <v>180</v>
      </c>
      <c r="J1754" s="80" t="s">
        <v>5330</v>
      </c>
      <c r="K1754" s="38" t="s">
        <v>5331</v>
      </c>
      <c r="L1754" s="4" t="s">
        <v>5685</v>
      </c>
      <c r="M1754" s="4"/>
    </row>
    <row r="1755" ht="16.5" spans="1:13">
      <c r="A1755" s="80">
        <v>546</v>
      </c>
      <c r="B1755" s="88" t="s">
        <v>4194</v>
      </c>
      <c r="C1755" s="73" t="s">
        <v>5686</v>
      </c>
      <c r="D1755" s="73" t="s">
        <v>5593</v>
      </c>
      <c r="E1755" s="38" t="str">
        <f t="shared" si="20"/>
        <v>546陈美钰工商管理(专升本）</v>
      </c>
      <c r="F1755" s="94" t="s">
        <v>2815</v>
      </c>
      <c r="G1755" s="39" t="s">
        <v>1320</v>
      </c>
      <c r="H1755" s="94" t="s">
        <v>1320</v>
      </c>
      <c r="I1755" s="94" t="s">
        <v>1321</v>
      </c>
      <c r="J1755" s="80" t="s">
        <v>5330</v>
      </c>
      <c r="K1755" s="38" t="s">
        <v>5331</v>
      </c>
      <c r="L1755" s="4" t="s">
        <v>5687</v>
      </c>
      <c r="M1755" s="4"/>
    </row>
    <row r="1756" ht="16.5" spans="1:13">
      <c r="A1756" s="80">
        <v>547</v>
      </c>
      <c r="B1756" s="88" t="s">
        <v>4194</v>
      </c>
      <c r="C1756" s="73" t="s">
        <v>5688</v>
      </c>
      <c r="D1756" s="73" t="s">
        <v>5593</v>
      </c>
      <c r="E1756" s="38" t="str">
        <f t="shared" si="20"/>
        <v>547鲍作良工商管理(专升本）</v>
      </c>
      <c r="F1756" s="94" t="s">
        <v>2778</v>
      </c>
      <c r="G1756" s="39" t="s">
        <v>146</v>
      </c>
      <c r="H1756" s="94" t="s">
        <v>146</v>
      </c>
      <c r="I1756" s="94" t="s">
        <v>147</v>
      </c>
      <c r="J1756" s="80" t="s">
        <v>5330</v>
      </c>
      <c r="K1756" s="38" t="s">
        <v>5331</v>
      </c>
      <c r="L1756" s="4" t="s">
        <v>5689</v>
      </c>
      <c r="M1756" s="4"/>
    </row>
    <row r="1757" ht="16.5" spans="1:13">
      <c r="A1757" s="80">
        <v>548</v>
      </c>
      <c r="B1757" s="88" t="s">
        <v>4194</v>
      </c>
      <c r="C1757" s="73" t="s">
        <v>5690</v>
      </c>
      <c r="D1757" s="73" t="s">
        <v>5593</v>
      </c>
      <c r="E1757" s="38" t="str">
        <f t="shared" si="20"/>
        <v>548王群工商管理(专升本）</v>
      </c>
      <c r="F1757" s="94" t="s">
        <v>5691</v>
      </c>
      <c r="G1757" s="39" t="s">
        <v>155</v>
      </c>
      <c r="H1757" s="94" t="s">
        <v>155</v>
      </c>
      <c r="I1757" s="94" t="s">
        <v>156</v>
      </c>
      <c r="J1757" s="80" t="s">
        <v>5330</v>
      </c>
      <c r="K1757" s="38" t="s">
        <v>5331</v>
      </c>
      <c r="L1757" s="4" t="s">
        <v>5692</v>
      </c>
      <c r="M1757" s="4"/>
    </row>
    <row r="1758" ht="16.5" spans="1:13">
      <c r="A1758" s="80">
        <v>549</v>
      </c>
      <c r="B1758" s="88" t="s">
        <v>4194</v>
      </c>
      <c r="C1758" s="73" t="s">
        <v>5693</v>
      </c>
      <c r="D1758" s="73" t="s">
        <v>5593</v>
      </c>
      <c r="E1758" s="38" t="str">
        <f t="shared" si="20"/>
        <v>549叶王鹏工商管理(专升本）</v>
      </c>
      <c r="F1758" s="94" t="s">
        <v>5694</v>
      </c>
      <c r="G1758" s="94" t="s">
        <v>5101</v>
      </c>
      <c r="H1758" s="94" t="s">
        <v>5101</v>
      </c>
      <c r="I1758" s="128" t="s">
        <v>5695</v>
      </c>
      <c r="J1758" s="80" t="s">
        <v>5330</v>
      </c>
      <c r="K1758" s="38" t="s">
        <v>5331</v>
      </c>
      <c r="L1758" s="4" t="s">
        <v>5696</v>
      </c>
      <c r="M1758" s="4"/>
    </row>
    <row r="1759" ht="16.5" spans="1:13">
      <c r="A1759" s="80">
        <v>550</v>
      </c>
      <c r="B1759" s="88" t="s">
        <v>4194</v>
      </c>
      <c r="C1759" s="73" t="s">
        <v>5697</v>
      </c>
      <c r="D1759" s="73" t="s">
        <v>5593</v>
      </c>
      <c r="E1759" s="38" t="str">
        <f t="shared" si="20"/>
        <v>550毛玲工商管理(专升本）</v>
      </c>
      <c r="F1759" s="94" t="s">
        <v>4144</v>
      </c>
      <c r="G1759" s="94" t="s">
        <v>1077</v>
      </c>
      <c r="H1759" s="94" t="s">
        <v>1077</v>
      </c>
      <c r="I1759" s="94" t="s">
        <v>1078</v>
      </c>
      <c r="J1759" s="80" t="s">
        <v>5330</v>
      </c>
      <c r="K1759" s="94" t="s">
        <v>5331</v>
      </c>
      <c r="L1759" s="4" t="s">
        <v>5698</v>
      </c>
      <c r="M1759" s="4"/>
    </row>
    <row r="1760" ht="16.5" spans="1:13">
      <c r="A1760" s="80">
        <v>551</v>
      </c>
      <c r="B1760" s="88" t="s">
        <v>4194</v>
      </c>
      <c r="C1760" s="73" t="s">
        <v>5699</v>
      </c>
      <c r="D1760" s="73" t="s">
        <v>5593</v>
      </c>
      <c r="E1760" s="38" t="str">
        <f t="shared" si="20"/>
        <v>551吕铁军工商管理(专升本）</v>
      </c>
      <c r="F1760" s="94" t="s">
        <v>4001</v>
      </c>
      <c r="G1760" s="94" t="s">
        <v>4002</v>
      </c>
      <c r="H1760" s="94" t="s">
        <v>4002</v>
      </c>
      <c r="I1760" s="128" t="s">
        <v>5700</v>
      </c>
      <c r="J1760" s="80" t="s">
        <v>5330</v>
      </c>
      <c r="K1760" s="94" t="s">
        <v>5331</v>
      </c>
      <c r="L1760" s="4" t="s">
        <v>5701</v>
      </c>
      <c r="M1760" s="4"/>
    </row>
    <row r="1761" ht="16.5" spans="1:13">
      <c r="A1761" s="80">
        <v>552</v>
      </c>
      <c r="B1761" s="88" t="s">
        <v>4194</v>
      </c>
      <c r="C1761" s="88" t="s">
        <v>5702</v>
      </c>
      <c r="D1761" s="88" t="s">
        <v>5593</v>
      </c>
      <c r="E1761" s="38" t="str">
        <f t="shared" si="20"/>
        <v>552董舒月工商管理(专升本）</v>
      </c>
      <c r="F1761" s="94" t="s">
        <v>2778</v>
      </c>
      <c r="G1761" s="94" t="s">
        <v>146</v>
      </c>
      <c r="H1761" s="94" t="s">
        <v>146</v>
      </c>
      <c r="I1761" s="94" t="s">
        <v>147</v>
      </c>
      <c r="J1761" s="80" t="s">
        <v>5330</v>
      </c>
      <c r="K1761" s="94" t="s">
        <v>5331</v>
      </c>
      <c r="L1761" s="4" t="s">
        <v>5703</v>
      </c>
      <c r="M1761" s="4"/>
    </row>
    <row r="1762" ht="16.5" spans="1:13">
      <c r="A1762" s="80">
        <v>553</v>
      </c>
      <c r="B1762" s="85" t="s">
        <v>4194</v>
      </c>
      <c r="C1762" s="88" t="s">
        <v>5704</v>
      </c>
      <c r="D1762" s="88" t="s">
        <v>4549</v>
      </c>
      <c r="E1762" s="38" t="str">
        <f t="shared" si="20"/>
        <v>553曹青国际经济与贸易</v>
      </c>
      <c r="F1762" s="89" t="s">
        <v>3937</v>
      </c>
      <c r="G1762" s="89" t="s">
        <v>3937</v>
      </c>
      <c r="H1762" s="89" t="s">
        <v>3937</v>
      </c>
      <c r="I1762" s="89" t="s">
        <v>3938</v>
      </c>
      <c r="J1762" s="85" t="s">
        <v>5330</v>
      </c>
      <c r="K1762" s="89" t="s">
        <v>5705</v>
      </c>
      <c r="L1762" s="91" t="s">
        <v>5706</v>
      </c>
      <c r="M1762" s="91"/>
    </row>
    <row r="1763" ht="16.5" spans="1:13">
      <c r="A1763" s="80">
        <v>554</v>
      </c>
      <c r="B1763" s="85" t="s">
        <v>4194</v>
      </c>
      <c r="C1763" s="88" t="s">
        <v>5707</v>
      </c>
      <c r="D1763" s="88" t="s">
        <v>4549</v>
      </c>
      <c r="E1763" s="38" t="str">
        <f t="shared" si="20"/>
        <v>554孙磊国际经济与贸易</v>
      </c>
      <c r="F1763" s="89" t="s">
        <v>5708</v>
      </c>
      <c r="G1763" s="89" t="s">
        <v>5709</v>
      </c>
      <c r="H1763" s="89" t="s">
        <v>5709</v>
      </c>
      <c r="I1763" s="89" t="s">
        <v>5710</v>
      </c>
      <c r="J1763" s="85" t="s">
        <v>5330</v>
      </c>
      <c r="K1763" s="89" t="s">
        <v>5705</v>
      </c>
      <c r="L1763" s="91" t="s">
        <v>5711</v>
      </c>
      <c r="M1763" s="91"/>
    </row>
    <row r="1764" ht="16.5" spans="1:13">
      <c r="A1764" s="80">
        <v>555</v>
      </c>
      <c r="B1764" s="88" t="s">
        <v>4194</v>
      </c>
      <c r="C1764" s="39" t="s">
        <v>5712</v>
      </c>
      <c r="D1764" s="99" t="s">
        <v>4196</v>
      </c>
      <c r="E1764" s="38" t="str">
        <f t="shared" si="20"/>
        <v>555江致远财务管理</v>
      </c>
      <c r="F1764" s="39" t="s">
        <v>5713</v>
      </c>
      <c r="G1764" s="39" t="s">
        <v>5714</v>
      </c>
      <c r="H1764" s="39" t="s">
        <v>5714</v>
      </c>
      <c r="I1764" s="39" t="s">
        <v>5715</v>
      </c>
      <c r="J1764" s="80" t="s">
        <v>4200</v>
      </c>
      <c r="K1764" s="80" t="s">
        <v>4550</v>
      </c>
      <c r="L1764" s="99" t="s">
        <v>5716</v>
      </c>
      <c r="M1764" s="99"/>
    </row>
    <row r="1765" ht="16.5" spans="1:13">
      <c r="A1765" s="80">
        <v>556</v>
      </c>
      <c r="B1765" s="88" t="s">
        <v>4194</v>
      </c>
      <c r="C1765" s="39" t="s">
        <v>5717</v>
      </c>
      <c r="D1765" s="99" t="s">
        <v>4333</v>
      </c>
      <c r="E1765" s="38" t="str">
        <f t="shared" si="20"/>
        <v>556黄国骏人力资源管理</v>
      </c>
      <c r="F1765" s="39" t="s">
        <v>2615</v>
      </c>
      <c r="G1765" s="39" t="s">
        <v>331</v>
      </c>
      <c r="H1765" s="39" t="s">
        <v>331</v>
      </c>
      <c r="I1765" s="39" t="s">
        <v>332</v>
      </c>
      <c r="J1765" s="80" t="s">
        <v>4200</v>
      </c>
      <c r="K1765" s="80" t="s">
        <v>4550</v>
      </c>
      <c r="L1765" s="99" t="s">
        <v>5718</v>
      </c>
      <c r="M1765" s="99"/>
    </row>
    <row r="1766" ht="16.5" spans="1:13">
      <c r="A1766" s="80">
        <v>557</v>
      </c>
      <c r="B1766" s="88" t="s">
        <v>4194</v>
      </c>
      <c r="C1766" s="39" t="s">
        <v>5719</v>
      </c>
      <c r="D1766" s="99" t="s">
        <v>5720</v>
      </c>
      <c r="E1766" s="38" t="str">
        <f t="shared" si="20"/>
        <v>557张杰凯工商管理专升本</v>
      </c>
      <c r="F1766" s="39" t="s">
        <v>3417</v>
      </c>
      <c r="G1766" s="39" t="s">
        <v>216</v>
      </c>
      <c r="H1766" s="39" t="s">
        <v>216</v>
      </c>
      <c r="I1766" s="39" t="s">
        <v>217</v>
      </c>
      <c r="J1766" s="80" t="s">
        <v>4200</v>
      </c>
      <c r="K1766" s="80" t="s">
        <v>4550</v>
      </c>
      <c r="L1766" s="99" t="s">
        <v>5721</v>
      </c>
      <c r="M1766" s="99"/>
    </row>
    <row r="1767" ht="16.5" spans="1:13">
      <c r="A1767" s="80">
        <v>558</v>
      </c>
      <c r="B1767" s="85" t="s">
        <v>4194</v>
      </c>
      <c r="C1767" s="39" t="s">
        <v>5722</v>
      </c>
      <c r="D1767" s="99" t="s">
        <v>5720</v>
      </c>
      <c r="E1767" s="38" t="str">
        <f t="shared" si="20"/>
        <v>558王岚工商管理专升本</v>
      </c>
      <c r="F1767" s="39" t="s">
        <v>4206</v>
      </c>
      <c r="G1767" s="39" t="s">
        <v>2436</v>
      </c>
      <c r="H1767" s="39" t="s">
        <v>2436</v>
      </c>
      <c r="I1767" s="39" t="s">
        <v>2437</v>
      </c>
      <c r="J1767" s="80" t="s">
        <v>4200</v>
      </c>
      <c r="K1767" s="80" t="s">
        <v>4550</v>
      </c>
      <c r="L1767" s="99" t="s">
        <v>5723</v>
      </c>
      <c r="M1767" s="99"/>
    </row>
    <row r="1768" ht="16.5" spans="1:13">
      <c r="A1768" s="80">
        <v>559</v>
      </c>
      <c r="B1768" s="85" t="s">
        <v>4194</v>
      </c>
      <c r="C1768" s="39" t="s">
        <v>5724</v>
      </c>
      <c r="D1768" s="99" t="s">
        <v>4196</v>
      </c>
      <c r="E1768" s="38" t="str">
        <f t="shared" si="20"/>
        <v>559严菲艳财务管理</v>
      </c>
      <c r="F1768" s="39" t="s">
        <v>5725</v>
      </c>
      <c r="G1768" s="39" t="s">
        <v>5726</v>
      </c>
      <c r="H1768" s="39" t="s">
        <v>5726</v>
      </c>
      <c r="I1768" s="39" t="s">
        <v>5727</v>
      </c>
      <c r="J1768" s="80" t="s">
        <v>4200</v>
      </c>
      <c r="K1768" s="80" t="s">
        <v>4550</v>
      </c>
      <c r="L1768" s="99" t="s">
        <v>5728</v>
      </c>
      <c r="M1768" s="99"/>
    </row>
    <row r="1769" ht="16.5" spans="1:13">
      <c r="A1769" s="80">
        <v>560</v>
      </c>
      <c r="B1769" s="88" t="s">
        <v>4194</v>
      </c>
      <c r="C1769" s="39" t="s">
        <v>5729</v>
      </c>
      <c r="D1769" s="99" t="s">
        <v>4196</v>
      </c>
      <c r="E1769" s="38" t="str">
        <f t="shared" si="20"/>
        <v>560丁玉鑫财务管理</v>
      </c>
      <c r="F1769" s="39" t="s">
        <v>5730</v>
      </c>
      <c r="G1769" s="39" t="s">
        <v>5731</v>
      </c>
      <c r="H1769" s="39" t="s">
        <v>5731</v>
      </c>
      <c r="I1769" s="39" t="s">
        <v>5732</v>
      </c>
      <c r="J1769" s="80" t="s">
        <v>4200</v>
      </c>
      <c r="K1769" s="80" t="s">
        <v>4550</v>
      </c>
      <c r="L1769" s="99" t="s">
        <v>5733</v>
      </c>
      <c r="M1769" s="99"/>
    </row>
    <row r="1770" ht="16.5" spans="1:13">
      <c r="A1770" s="80">
        <v>561</v>
      </c>
      <c r="B1770" s="88" t="s">
        <v>4194</v>
      </c>
      <c r="C1770" s="99" t="s">
        <v>5734</v>
      </c>
      <c r="D1770" s="99" t="s">
        <v>4333</v>
      </c>
      <c r="E1770" s="38" t="str">
        <f t="shared" si="20"/>
        <v>561饶焱彪人力资源管理</v>
      </c>
      <c r="F1770" s="99" t="s">
        <v>5735</v>
      </c>
      <c r="G1770" s="99" t="s">
        <v>5736</v>
      </c>
      <c r="H1770" s="99" t="s">
        <v>5736</v>
      </c>
      <c r="I1770" s="99" t="s">
        <v>5737</v>
      </c>
      <c r="J1770" s="80" t="s">
        <v>4200</v>
      </c>
      <c r="K1770" s="80" t="s">
        <v>4550</v>
      </c>
      <c r="L1770" s="99" t="s">
        <v>5738</v>
      </c>
      <c r="M1770" s="99"/>
    </row>
    <row r="1771" ht="16.5" spans="1:13">
      <c r="A1771" s="80">
        <v>562</v>
      </c>
      <c r="B1771" s="88" t="s">
        <v>4194</v>
      </c>
      <c r="C1771" s="99" t="s">
        <v>5739</v>
      </c>
      <c r="D1771" s="99" t="s">
        <v>4549</v>
      </c>
      <c r="E1771" s="38" t="str">
        <f t="shared" si="20"/>
        <v>562段泽欣国际经济与贸易</v>
      </c>
      <c r="F1771" s="99" t="s">
        <v>5740</v>
      </c>
      <c r="G1771" s="99" t="s">
        <v>5741</v>
      </c>
      <c r="H1771" s="99" t="s">
        <v>5741</v>
      </c>
      <c r="I1771" s="99" t="s">
        <v>5742</v>
      </c>
      <c r="J1771" s="80" t="s">
        <v>4200</v>
      </c>
      <c r="K1771" s="80" t="s">
        <v>4550</v>
      </c>
      <c r="L1771" s="99" t="s">
        <v>5743</v>
      </c>
      <c r="M1771" s="99"/>
    </row>
    <row r="1772" ht="16.5" spans="1:13">
      <c r="A1772" s="80">
        <v>563</v>
      </c>
      <c r="B1772" s="85" t="s">
        <v>4194</v>
      </c>
      <c r="C1772" s="99" t="s">
        <v>5744</v>
      </c>
      <c r="D1772" s="99" t="s">
        <v>4931</v>
      </c>
      <c r="E1772" s="38" t="str">
        <f t="shared" si="20"/>
        <v>563李晨工商管理</v>
      </c>
      <c r="F1772" s="99" t="s">
        <v>3929</v>
      </c>
      <c r="G1772" s="99" t="s">
        <v>155</v>
      </c>
      <c r="H1772" s="99" t="s">
        <v>155</v>
      </c>
      <c r="I1772" s="99" t="s">
        <v>156</v>
      </c>
      <c r="J1772" s="80" t="s">
        <v>4200</v>
      </c>
      <c r="K1772" s="80" t="s">
        <v>4550</v>
      </c>
      <c r="L1772" s="99" t="s">
        <v>5745</v>
      </c>
      <c r="M1772" s="99"/>
    </row>
    <row r="1773" ht="16.5" spans="1:13">
      <c r="A1773" s="80">
        <v>564</v>
      </c>
      <c r="B1773" s="85" t="s">
        <v>4194</v>
      </c>
      <c r="C1773" s="99" t="s">
        <v>5746</v>
      </c>
      <c r="D1773" s="99" t="s">
        <v>4931</v>
      </c>
      <c r="E1773" s="38" t="str">
        <f t="shared" si="20"/>
        <v>564王浩玮工商管理</v>
      </c>
      <c r="F1773" s="99" t="s">
        <v>5747</v>
      </c>
      <c r="G1773" s="99" t="s">
        <v>5748</v>
      </c>
      <c r="H1773" s="99" t="s">
        <v>5748</v>
      </c>
      <c r="I1773" s="99" t="s">
        <v>5749</v>
      </c>
      <c r="J1773" s="80" t="s">
        <v>4200</v>
      </c>
      <c r="K1773" s="80" t="s">
        <v>4550</v>
      </c>
      <c r="L1773" s="99" t="s">
        <v>5750</v>
      </c>
      <c r="M1773" s="99"/>
    </row>
    <row r="1774" ht="16.5" spans="1:13">
      <c r="A1774" s="80">
        <v>565</v>
      </c>
      <c r="B1774" s="88" t="s">
        <v>4194</v>
      </c>
      <c r="C1774" s="99" t="s">
        <v>5751</v>
      </c>
      <c r="D1774" s="99" t="s">
        <v>4931</v>
      </c>
      <c r="E1774" s="38" t="str">
        <f t="shared" si="20"/>
        <v>565潘昌昊工商管理</v>
      </c>
      <c r="F1774" s="99" t="s">
        <v>2840</v>
      </c>
      <c r="G1774" s="99" t="s">
        <v>2363</v>
      </c>
      <c r="H1774" s="99" t="s">
        <v>2363</v>
      </c>
      <c r="I1774" s="99" t="s">
        <v>2364</v>
      </c>
      <c r="J1774" s="80" t="s">
        <v>4200</v>
      </c>
      <c r="K1774" s="80" t="s">
        <v>4550</v>
      </c>
      <c r="L1774" s="99" t="s">
        <v>5752</v>
      </c>
      <c r="M1774" s="99"/>
    </row>
    <row r="1775" ht="16.5" spans="1:13">
      <c r="A1775" s="80">
        <v>566</v>
      </c>
      <c r="B1775" s="88" t="s">
        <v>4194</v>
      </c>
      <c r="C1775" s="99" t="s">
        <v>5753</v>
      </c>
      <c r="D1775" s="99" t="s">
        <v>4931</v>
      </c>
      <c r="E1775" s="38" t="str">
        <f t="shared" si="20"/>
        <v>566杨上栋工商管理</v>
      </c>
      <c r="F1775" s="99" t="s">
        <v>5754</v>
      </c>
      <c r="G1775" s="99" t="s">
        <v>5755</v>
      </c>
      <c r="H1775" s="99" t="s">
        <v>5755</v>
      </c>
      <c r="I1775" s="99" t="s">
        <v>5756</v>
      </c>
      <c r="J1775" s="80" t="s">
        <v>4200</v>
      </c>
      <c r="K1775" s="80" t="s">
        <v>4550</v>
      </c>
      <c r="L1775" s="99" t="s">
        <v>5757</v>
      </c>
      <c r="M1775" s="99"/>
    </row>
    <row r="1776" ht="16.5" spans="1:13">
      <c r="A1776" s="80">
        <v>567</v>
      </c>
      <c r="B1776" s="88" t="s">
        <v>4194</v>
      </c>
      <c r="C1776" s="99" t="s">
        <v>5758</v>
      </c>
      <c r="D1776" s="99" t="s">
        <v>4459</v>
      </c>
      <c r="E1776" s="38" t="str">
        <f t="shared" si="20"/>
        <v>567张豆豆工商管理（专升本）</v>
      </c>
      <c r="F1776" s="99" t="s">
        <v>3564</v>
      </c>
      <c r="G1776" s="99" t="s">
        <v>2534</v>
      </c>
      <c r="H1776" s="99" t="s">
        <v>2534</v>
      </c>
      <c r="I1776" s="99" t="s">
        <v>1600</v>
      </c>
      <c r="J1776" s="80" t="s">
        <v>4200</v>
      </c>
      <c r="K1776" s="80" t="s">
        <v>4550</v>
      </c>
      <c r="L1776" s="99" t="s">
        <v>5759</v>
      </c>
      <c r="M1776" s="99"/>
    </row>
    <row r="1777" ht="16.5" spans="1:13">
      <c r="A1777" s="80">
        <v>568</v>
      </c>
      <c r="B1777" s="85" t="s">
        <v>4194</v>
      </c>
      <c r="C1777" s="99" t="s">
        <v>5760</v>
      </c>
      <c r="D1777" s="99" t="s">
        <v>4196</v>
      </c>
      <c r="E1777" s="38" t="str">
        <f t="shared" si="20"/>
        <v>568张安然财务管理</v>
      </c>
      <c r="F1777" s="99" t="s">
        <v>2840</v>
      </c>
      <c r="G1777" s="99" t="s">
        <v>2363</v>
      </c>
      <c r="H1777" s="99" t="s">
        <v>2363</v>
      </c>
      <c r="I1777" s="99" t="s">
        <v>2364</v>
      </c>
      <c r="J1777" s="80" t="s">
        <v>4200</v>
      </c>
      <c r="K1777" s="80" t="s">
        <v>4550</v>
      </c>
      <c r="L1777" s="99" t="s">
        <v>5761</v>
      </c>
      <c r="M1777" s="99"/>
    </row>
    <row r="1778" ht="21" spans="1:14">
      <c r="A1778" s="100" t="s">
        <v>0</v>
      </c>
      <c r="B1778" s="100"/>
      <c r="C1778" s="100"/>
      <c r="D1778" s="100"/>
      <c r="E1778" s="100"/>
      <c r="F1778" s="100"/>
      <c r="G1778" s="100"/>
      <c r="H1778" s="100"/>
      <c r="I1778" s="100"/>
      <c r="J1778" s="100"/>
      <c r="K1778" s="100"/>
      <c r="L1778" s="100"/>
      <c r="M1778" s="100"/>
      <c r="N1778" s="100"/>
    </row>
    <row r="1779" ht="16.5" spans="1:14">
      <c r="A1779" s="101" t="s">
        <v>5762</v>
      </c>
      <c r="B1779" s="102"/>
      <c r="C1779" s="102"/>
      <c r="D1779" s="102"/>
      <c r="E1779" s="102" t="s">
        <v>5763</v>
      </c>
      <c r="F1779" s="103" t="s">
        <v>3</v>
      </c>
      <c r="G1779" s="104"/>
      <c r="H1779" s="102"/>
      <c r="I1779" s="102"/>
      <c r="J1779" s="102"/>
      <c r="K1779" s="102"/>
      <c r="L1779" s="102"/>
      <c r="M1779" s="102"/>
      <c r="N1779" s="102"/>
    </row>
    <row r="1780" ht="16.5" spans="1:14">
      <c r="A1780" s="105" t="s">
        <v>5764</v>
      </c>
      <c r="B1780" s="105"/>
      <c r="C1780" s="105"/>
      <c r="D1780" s="105"/>
      <c r="E1780" s="105"/>
      <c r="F1780" s="105"/>
      <c r="G1780" s="105"/>
      <c r="H1780" s="105"/>
      <c r="I1780" s="105"/>
      <c r="J1780" s="105"/>
      <c r="K1780" s="105"/>
      <c r="L1780" s="105"/>
      <c r="M1780" s="105"/>
      <c r="N1780" s="105"/>
    </row>
    <row r="1781" ht="16.5" spans="1:14">
      <c r="A1781" s="106" t="s">
        <v>5</v>
      </c>
      <c r="B1781" s="107"/>
      <c r="C1781" s="107"/>
      <c r="D1781" s="107"/>
      <c r="E1781" s="107" t="s">
        <v>7</v>
      </c>
      <c r="F1781" s="107"/>
      <c r="G1781" s="107"/>
      <c r="H1781" s="108" t="s">
        <v>8</v>
      </c>
      <c r="I1781" s="115"/>
      <c r="J1781" s="116"/>
      <c r="K1781" s="108"/>
      <c r="L1781" s="116"/>
      <c r="M1781" s="105"/>
      <c r="N1781" s="105"/>
    </row>
    <row r="1782" ht="16.5" spans="1:16">
      <c r="A1782" s="109" t="s">
        <v>9</v>
      </c>
      <c r="B1782" s="109" t="s">
        <v>10</v>
      </c>
      <c r="C1782" s="109" t="s">
        <v>11</v>
      </c>
      <c r="D1782" s="109" t="s">
        <v>12</v>
      </c>
      <c r="E1782" s="110" t="s">
        <v>13</v>
      </c>
      <c r="F1782" s="111" t="s">
        <v>14</v>
      </c>
      <c r="G1782" s="112" t="s">
        <v>15</v>
      </c>
      <c r="H1782" s="112"/>
      <c r="I1782" s="112" t="s">
        <v>16</v>
      </c>
      <c r="J1782" s="117" t="s">
        <v>17</v>
      </c>
      <c r="K1782" s="117" t="s">
        <v>5765</v>
      </c>
      <c r="L1782" s="118" t="s">
        <v>19</v>
      </c>
      <c r="M1782" s="118" t="s">
        <v>20</v>
      </c>
      <c r="N1782" s="113"/>
      <c r="O1782" s="113"/>
      <c r="P1782" s="113"/>
    </row>
    <row r="1783" spans="1:16">
      <c r="A1783" s="113">
        <v>1</v>
      </c>
      <c r="B1783" s="113" t="s">
        <v>5766</v>
      </c>
      <c r="C1783" s="113" t="s">
        <v>5767</v>
      </c>
      <c r="D1783" s="113" t="s">
        <v>5768</v>
      </c>
      <c r="E1783" s="113" t="str">
        <f t="shared" ref="E1783:E1846" si="21">A1783&amp;C1783&amp;D1783</f>
        <v>1高伟键土木工程</v>
      </c>
      <c r="F1783" s="114" t="s">
        <v>2688</v>
      </c>
      <c r="G1783" s="114" t="s">
        <v>886</v>
      </c>
      <c r="H1783" s="114"/>
      <c r="I1783" s="113" t="s">
        <v>887</v>
      </c>
      <c r="J1783" s="113" t="str">
        <f>VLOOKUP(C1783,'[3]7月9日第一批'!$C$1:$F$65536,4,0)</f>
        <v>浙江省温州市瓯海区茶山高教园区温州理工学院5号楼307</v>
      </c>
      <c r="K1783" s="113" t="str">
        <f>VLOOKUP(C1783,'[3]7月9日第一批'!$C$1:$D$65536,2,0)</f>
        <v>代玉良</v>
      </c>
      <c r="L1783" s="119" t="s">
        <v>5769</v>
      </c>
      <c r="M1783" s="119"/>
      <c r="N1783" s="113"/>
      <c r="O1783" s="113"/>
      <c r="P1783" s="113"/>
    </row>
    <row r="1784" spans="1:16">
      <c r="A1784" s="113">
        <v>2</v>
      </c>
      <c r="B1784" s="113" t="s">
        <v>5766</v>
      </c>
      <c r="C1784" s="113" t="s">
        <v>5770</v>
      </c>
      <c r="D1784" s="113" t="s">
        <v>5768</v>
      </c>
      <c r="E1784" s="113" t="str">
        <f t="shared" si="21"/>
        <v>2严烨土木工程</v>
      </c>
      <c r="F1784" s="113" t="s">
        <v>3095</v>
      </c>
      <c r="G1784" s="113" t="s">
        <v>3096</v>
      </c>
      <c r="H1784" s="113"/>
      <c r="I1784" s="113" t="s">
        <v>1200</v>
      </c>
      <c r="J1784" s="113" t="str">
        <f>VLOOKUP(C1784,'[3]7月9日第一批'!$C$1:$F$65536,4,0)</f>
        <v>浙江省温州市瓯海区茶山高教园区温州理工学院5号楼307</v>
      </c>
      <c r="K1784" s="113" t="str">
        <f>VLOOKUP(C1784,'[3]7月9日第一批'!$C$1:$D$65536,2,0)</f>
        <v>代玉良</v>
      </c>
      <c r="L1784" s="119" t="s">
        <v>5771</v>
      </c>
      <c r="M1784" s="119"/>
      <c r="N1784" s="113"/>
      <c r="O1784" s="113"/>
      <c r="P1784" s="113"/>
    </row>
    <row r="1785" spans="1:16">
      <c r="A1785" s="113">
        <v>3</v>
      </c>
      <c r="B1785" s="113" t="s">
        <v>5766</v>
      </c>
      <c r="C1785" s="113" t="s">
        <v>5772</v>
      </c>
      <c r="D1785" s="113" t="s">
        <v>5768</v>
      </c>
      <c r="E1785" s="113" t="str">
        <f t="shared" si="21"/>
        <v>3何其展土木工程</v>
      </c>
      <c r="F1785" s="113" t="s">
        <v>3095</v>
      </c>
      <c r="G1785" s="113" t="s">
        <v>3096</v>
      </c>
      <c r="H1785" s="113"/>
      <c r="I1785" s="113" t="s">
        <v>1200</v>
      </c>
      <c r="J1785" s="113" t="str">
        <f>VLOOKUP(C1785,'[3]7月9日第一批'!$C$1:$F$65536,4,0)</f>
        <v>浙江省温州市瓯海区茶山高教园区温州理工学院5号楼307</v>
      </c>
      <c r="K1785" s="113" t="str">
        <f>VLOOKUP(C1785,'[3]7月9日第一批'!$C$1:$D$65536,2,0)</f>
        <v>代玉良</v>
      </c>
      <c r="L1785" s="119" t="s">
        <v>5773</v>
      </c>
      <c r="M1785" s="119"/>
      <c r="N1785" s="113"/>
      <c r="O1785" s="113"/>
      <c r="P1785" s="113"/>
    </row>
    <row r="1786" spans="1:16">
      <c r="A1786" s="113">
        <v>4</v>
      </c>
      <c r="B1786" s="113" t="s">
        <v>5766</v>
      </c>
      <c r="C1786" s="113" t="s">
        <v>5774</v>
      </c>
      <c r="D1786" s="113" t="s">
        <v>5768</v>
      </c>
      <c r="E1786" s="113" t="str">
        <f t="shared" si="21"/>
        <v>4朱怡涛土木工程</v>
      </c>
      <c r="F1786" s="113" t="s">
        <v>2708</v>
      </c>
      <c r="G1786" s="113" t="s">
        <v>100</v>
      </c>
      <c r="H1786" s="113"/>
      <c r="I1786" s="113" t="s">
        <v>101</v>
      </c>
      <c r="J1786" s="113" t="str">
        <f>VLOOKUP(C1786,'[3]7月9日第一批'!$C$1:$F$65536,4,0)</f>
        <v>浙江省温州市瓯海区茶山高教园区温州理工学院5号楼307</v>
      </c>
      <c r="K1786" s="113" t="str">
        <f>VLOOKUP(C1786,'[3]7月9日第一批'!$C$1:$D$65536,2,0)</f>
        <v>代玉良</v>
      </c>
      <c r="L1786" s="119" t="s">
        <v>5775</v>
      </c>
      <c r="M1786" s="119"/>
      <c r="N1786" s="113"/>
      <c r="O1786" s="113"/>
      <c r="P1786" s="113"/>
    </row>
    <row r="1787" spans="1:16">
      <c r="A1787" s="113">
        <v>5</v>
      </c>
      <c r="B1787" s="113" t="s">
        <v>5766</v>
      </c>
      <c r="C1787" s="113" t="s">
        <v>5776</v>
      </c>
      <c r="D1787" s="113" t="s">
        <v>5768</v>
      </c>
      <c r="E1787" s="113" t="str">
        <f t="shared" si="21"/>
        <v>5项锴土木工程</v>
      </c>
      <c r="F1787" s="113" t="s">
        <v>2708</v>
      </c>
      <c r="G1787" s="113" t="s">
        <v>100</v>
      </c>
      <c r="H1787" s="113"/>
      <c r="I1787" s="113" t="s">
        <v>101</v>
      </c>
      <c r="J1787" s="113" t="str">
        <f>VLOOKUP(C1787,'[3]7月9日第一批'!$C$1:$F$65536,4,0)</f>
        <v>浙江省温州市瓯海区茶山高教园区温州理工学院5号楼307</v>
      </c>
      <c r="K1787" s="113" t="str">
        <f>VLOOKUP(C1787,'[3]7月9日第一批'!$C$1:$D$65536,2,0)</f>
        <v>代玉良</v>
      </c>
      <c r="L1787" s="119" t="s">
        <v>5777</v>
      </c>
      <c r="M1787" s="119"/>
      <c r="N1787" s="113"/>
      <c r="O1787" s="113"/>
      <c r="P1787" s="113"/>
    </row>
    <row r="1788" spans="1:16">
      <c r="A1788" s="113">
        <v>6</v>
      </c>
      <c r="B1788" s="113" t="s">
        <v>5766</v>
      </c>
      <c r="C1788" s="113" t="s">
        <v>5778</v>
      </c>
      <c r="D1788" s="113" t="s">
        <v>5768</v>
      </c>
      <c r="E1788" s="113" t="str">
        <f t="shared" si="21"/>
        <v>6吴晨阳土木工程</v>
      </c>
      <c r="F1788" s="113" t="s">
        <v>2708</v>
      </c>
      <c r="G1788" s="113" t="s">
        <v>100</v>
      </c>
      <c r="H1788" s="113"/>
      <c r="I1788" s="113" t="s">
        <v>101</v>
      </c>
      <c r="J1788" s="113" t="str">
        <f>VLOOKUP(C1788,'[3]7月9日第一批'!$C$1:$F$65536,4,0)</f>
        <v>浙江省温州市瓯海区茶山高教园区温州理工学院5号楼307</v>
      </c>
      <c r="K1788" s="113" t="str">
        <f>VLOOKUP(C1788,'[3]7月9日第一批'!$C$1:$D$65536,2,0)</f>
        <v>代玉良</v>
      </c>
      <c r="L1788" s="119" t="s">
        <v>5779</v>
      </c>
      <c r="M1788" s="119"/>
      <c r="N1788" s="113"/>
      <c r="O1788" s="113"/>
      <c r="P1788" s="113"/>
    </row>
    <row r="1789" spans="1:16">
      <c r="A1789" s="113">
        <v>7</v>
      </c>
      <c r="B1789" s="113" t="s">
        <v>5766</v>
      </c>
      <c r="C1789" s="113" t="s">
        <v>5780</v>
      </c>
      <c r="D1789" s="113" t="s">
        <v>5768</v>
      </c>
      <c r="E1789" s="113" t="str">
        <f t="shared" si="21"/>
        <v>7翁鸣土木工程</v>
      </c>
      <c r="F1789" s="113" t="s">
        <v>5534</v>
      </c>
      <c r="G1789" s="113" t="s">
        <v>871</v>
      </c>
      <c r="H1789" s="113"/>
      <c r="I1789" s="113" t="s">
        <v>872</v>
      </c>
      <c r="J1789" s="113" t="str">
        <f>VLOOKUP(C1789,'[3]7月9日第一批'!$C$1:$F$65536,4,0)</f>
        <v>浙江省温州市瓯海区茶山高教园区温州理工学院5号楼307</v>
      </c>
      <c r="K1789" s="113" t="str">
        <f>VLOOKUP(C1789,'[3]7月9日第一批'!$C$1:$D$65536,2,0)</f>
        <v>代玉良</v>
      </c>
      <c r="L1789" s="119" t="s">
        <v>5781</v>
      </c>
      <c r="M1789" s="119"/>
      <c r="N1789" s="113"/>
      <c r="O1789" s="113"/>
      <c r="P1789" s="113"/>
    </row>
    <row r="1790" spans="1:16">
      <c r="A1790" s="113">
        <v>8</v>
      </c>
      <c r="B1790" s="113" t="s">
        <v>5766</v>
      </c>
      <c r="C1790" s="113" t="s">
        <v>5782</v>
      </c>
      <c r="D1790" s="113" t="s">
        <v>5768</v>
      </c>
      <c r="E1790" s="113" t="str">
        <f t="shared" si="21"/>
        <v>8陆黎敏土木工程</v>
      </c>
      <c r="F1790" s="113" t="s">
        <v>2644</v>
      </c>
      <c r="G1790" s="113" t="s">
        <v>571</v>
      </c>
      <c r="H1790" s="113"/>
      <c r="I1790" s="113" t="s">
        <v>572</v>
      </c>
      <c r="J1790" s="113" t="str">
        <f>VLOOKUP(C1790,'[3]7月9日第一批'!$C$1:$F$65536,4,0)</f>
        <v>浙江省温州市瓯海区茶山高教园区温州理工学院5号楼307</v>
      </c>
      <c r="K1790" s="113" t="str">
        <f>VLOOKUP(C1790,'[3]7月9日第一批'!$C$1:$D$65536,2,0)</f>
        <v>代玉良</v>
      </c>
      <c r="L1790" s="119" t="s">
        <v>5783</v>
      </c>
      <c r="M1790" s="119"/>
      <c r="N1790" s="113"/>
      <c r="O1790" s="113"/>
      <c r="P1790" s="113"/>
    </row>
    <row r="1791" spans="1:16">
      <c r="A1791" s="113">
        <v>9</v>
      </c>
      <c r="B1791" s="113" t="s">
        <v>5766</v>
      </c>
      <c r="C1791" s="113" t="s">
        <v>5784</v>
      </c>
      <c r="D1791" s="113" t="s">
        <v>5768</v>
      </c>
      <c r="E1791" s="113" t="str">
        <f t="shared" si="21"/>
        <v>9王邦燊土木工程</v>
      </c>
      <c r="F1791" s="113" t="s">
        <v>2639</v>
      </c>
      <c r="G1791" s="113" t="s">
        <v>2640</v>
      </c>
      <c r="H1791" s="113"/>
      <c r="I1791" s="113" t="s">
        <v>1186</v>
      </c>
      <c r="J1791" s="113" t="str">
        <f>VLOOKUP(C1791,'[3]7月9日第一批'!$C$1:$F$65536,4,0)</f>
        <v>浙江省温州市瓯海区茶山高教园区温州理工学院5号楼307</v>
      </c>
      <c r="K1791" s="113" t="str">
        <f>VLOOKUP(C1791,'[3]7月9日第一批'!$C$1:$D$65536,2,0)</f>
        <v>代玉良</v>
      </c>
      <c r="L1791" s="119" t="s">
        <v>5785</v>
      </c>
      <c r="M1791" s="119"/>
      <c r="N1791" s="113"/>
      <c r="O1791" s="113"/>
      <c r="P1791" s="113"/>
    </row>
    <row r="1792" spans="1:16">
      <c r="A1792" s="113">
        <v>10</v>
      </c>
      <c r="B1792" s="113" t="s">
        <v>5766</v>
      </c>
      <c r="C1792" s="113" t="s">
        <v>5786</v>
      </c>
      <c r="D1792" s="113" t="s">
        <v>5768</v>
      </c>
      <c r="E1792" s="113" t="str">
        <f t="shared" si="21"/>
        <v>10王钧浩土木工程</v>
      </c>
      <c r="F1792" s="113" t="s">
        <v>3417</v>
      </c>
      <c r="G1792" s="113" t="s">
        <v>216</v>
      </c>
      <c r="H1792" s="113"/>
      <c r="I1792" s="113" t="s">
        <v>217</v>
      </c>
      <c r="J1792" s="113" t="str">
        <f>VLOOKUP(C1792,'[3]7月9日第一批'!$C$1:$F$65536,4,0)</f>
        <v>浙江省温州市瓯海区茶山高教园区温州理工学院5号楼307</v>
      </c>
      <c r="K1792" s="113" t="str">
        <f>VLOOKUP(C1792,'[3]7月9日第一批'!$C$1:$D$65536,2,0)</f>
        <v>代玉良</v>
      </c>
      <c r="L1792" s="119" t="s">
        <v>5787</v>
      </c>
      <c r="M1792" s="119"/>
      <c r="N1792" s="113"/>
      <c r="O1792" s="113"/>
      <c r="P1792" s="113"/>
    </row>
    <row r="1793" spans="1:16">
      <c r="A1793" s="113">
        <v>11</v>
      </c>
      <c r="B1793" s="113" t="s">
        <v>5766</v>
      </c>
      <c r="C1793" s="113" t="s">
        <v>5788</v>
      </c>
      <c r="D1793" s="113" t="s">
        <v>5768</v>
      </c>
      <c r="E1793" s="113" t="str">
        <f t="shared" si="21"/>
        <v>11李熠土木工程</v>
      </c>
      <c r="F1793" s="113" t="s">
        <v>4277</v>
      </c>
      <c r="G1793" s="113" t="s">
        <v>944</v>
      </c>
      <c r="H1793" s="113"/>
      <c r="I1793" s="113" t="s">
        <v>96</v>
      </c>
      <c r="J1793" s="113" t="str">
        <f>VLOOKUP(C1793,'[3]7月9日第一批'!$C$1:$F$65536,4,0)</f>
        <v>浙江省温州市瓯海区茶山高教园区温州理工学院5号楼307</v>
      </c>
      <c r="K1793" s="113" t="str">
        <f>VLOOKUP(C1793,'[3]7月9日第一批'!$C$1:$D$65536,2,0)</f>
        <v>代玉良</v>
      </c>
      <c r="L1793" s="119" t="s">
        <v>5789</v>
      </c>
      <c r="M1793" s="119"/>
      <c r="N1793" s="113"/>
      <c r="O1793" s="113"/>
      <c r="P1793" s="113"/>
    </row>
    <row r="1794" spans="1:16">
      <c r="A1794" s="113">
        <v>12</v>
      </c>
      <c r="B1794" s="113" t="s">
        <v>5766</v>
      </c>
      <c r="C1794" s="113" t="s">
        <v>5790</v>
      </c>
      <c r="D1794" s="113" t="s">
        <v>5768</v>
      </c>
      <c r="E1794" s="113" t="str">
        <f t="shared" si="21"/>
        <v>12林颖土木工程</v>
      </c>
      <c r="F1794" s="113" t="s">
        <v>2639</v>
      </c>
      <c r="G1794" s="113" t="s">
        <v>2640</v>
      </c>
      <c r="H1794" s="113"/>
      <c r="I1794" s="113" t="s">
        <v>1186</v>
      </c>
      <c r="J1794" s="113" t="str">
        <f>VLOOKUP(C1794,'[3]7月9日第一批'!$C$1:$F$65536,4,0)</f>
        <v>浙江省温州市瓯海区茶山高教园区温州理工学院5号楼307</v>
      </c>
      <c r="K1794" s="113" t="str">
        <f>VLOOKUP(C1794,'[3]7月9日第一批'!$C$1:$D$65536,2,0)</f>
        <v>代玉良</v>
      </c>
      <c r="L1794" s="119" t="s">
        <v>5791</v>
      </c>
      <c r="M1794" s="119"/>
      <c r="N1794" s="113"/>
      <c r="O1794" s="113"/>
      <c r="P1794" s="113"/>
    </row>
    <row r="1795" spans="1:16">
      <c r="A1795" s="113">
        <v>13</v>
      </c>
      <c r="B1795" s="113" t="s">
        <v>5766</v>
      </c>
      <c r="C1795" s="113" t="s">
        <v>5792</v>
      </c>
      <c r="D1795" s="113" t="s">
        <v>5768</v>
      </c>
      <c r="E1795" s="113" t="str">
        <f t="shared" si="21"/>
        <v>13黄彤彤土木工程</v>
      </c>
      <c r="F1795" s="113" t="s">
        <v>2721</v>
      </c>
      <c r="G1795" s="113" t="s">
        <v>75</v>
      </c>
      <c r="H1795" s="113"/>
      <c r="I1795" s="113" t="s">
        <v>76</v>
      </c>
      <c r="J1795" s="113" t="str">
        <f>VLOOKUP(C1795,'[3]7月9日第一批'!$C$1:$F$65536,4,0)</f>
        <v>浙江省温州市瓯海区茶山高教园区温州理工学院5号楼307</v>
      </c>
      <c r="K1795" s="113" t="str">
        <f>VLOOKUP(C1795,'[3]7月9日第一批'!$C$1:$D$65536,2,0)</f>
        <v>代玉良</v>
      </c>
      <c r="L1795" s="119" t="s">
        <v>5793</v>
      </c>
      <c r="M1795" s="119"/>
      <c r="N1795" s="113"/>
      <c r="O1795" s="113"/>
      <c r="P1795" s="113"/>
    </row>
    <row r="1796" spans="1:16">
      <c r="A1796" s="113">
        <v>14</v>
      </c>
      <c r="B1796" s="113" t="s">
        <v>5766</v>
      </c>
      <c r="C1796" s="113" t="s">
        <v>5794</v>
      </c>
      <c r="D1796" s="113" t="s">
        <v>5768</v>
      </c>
      <c r="E1796" s="113" t="str">
        <f t="shared" si="21"/>
        <v>14林天乐土木工程</v>
      </c>
      <c r="F1796" s="113" t="s">
        <v>3417</v>
      </c>
      <c r="G1796" s="113" t="s">
        <v>216</v>
      </c>
      <c r="H1796" s="113"/>
      <c r="I1796" s="113" t="s">
        <v>217</v>
      </c>
      <c r="J1796" s="113" t="str">
        <f>VLOOKUP(C1796,'[3]7月9日第一批'!$C$1:$F$65536,4,0)</f>
        <v>浙江省温州市瓯海区茶山高教园区温州理工学院5号楼307</v>
      </c>
      <c r="K1796" s="113" t="str">
        <f>VLOOKUP(C1796,'[3]7月9日第一批'!$C$1:$D$65536,2,0)</f>
        <v>代玉良</v>
      </c>
      <c r="L1796" s="119" t="s">
        <v>5795</v>
      </c>
      <c r="M1796" s="119"/>
      <c r="N1796" s="113"/>
      <c r="O1796" s="113"/>
      <c r="P1796" s="113"/>
    </row>
    <row r="1797" spans="1:16">
      <c r="A1797" s="113">
        <v>15</v>
      </c>
      <c r="B1797" s="113" t="s">
        <v>5766</v>
      </c>
      <c r="C1797" s="113" t="s">
        <v>5796</v>
      </c>
      <c r="D1797" s="113" t="s">
        <v>5768</v>
      </c>
      <c r="E1797" s="113" t="str">
        <f t="shared" si="21"/>
        <v>15刘天花土木工程</v>
      </c>
      <c r="F1797" s="113" t="s">
        <v>129</v>
      </c>
      <c r="G1797" s="113" t="s">
        <v>130</v>
      </c>
      <c r="H1797" s="113"/>
      <c r="I1797" s="113" t="s">
        <v>5797</v>
      </c>
      <c r="J1797" s="113" t="str">
        <f>VLOOKUP(C1797,'[3]7月9日第一批'!$C$1:$F$65536,4,0)</f>
        <v>浙江省温州市瓯海区茶山高教园区温州理工学院5号楼307</v>
      </c>
      <c r="K1797" s="113" t="str">
        <f>VLOOKUP(C1797,'[3]7月9日第一批'!$C$1:$D$65536,2,0)</f>
        <v>代玉良</v>
      </c>
      <c r="L1797" s="119" t="s">
        <v>5798</v>
      </c>
      <c r="M1797" s="119"/>
      <c r="N1797" s="113"/>
      <c r="O1797" s="113"/>
      <c r="P1797" s="113"/>
    </row>
    <row r="1798" spans="1:16">
      <c r="A1798" s="113">
        <v>16</v>
      </c>
      <c r="B1798" s="113" t="s">
        <v>5766</v>
      </c>
      <c r="C1798" s="113" t="s">
        <v>5799</v>
      </c>
      <c r="D1798" s="113" t="s">
        <v>5768</v>
      </c>
      <c r="E1798" s="113" t="str">
        <f t="shared" si="21"/>
        <v>16李艳婷土木工程</v>
      </c>
      <c r="F1798" s="113" t="s">
        <v>5800</v>
      </c>
      <c r="G1798" s="113" t="s">
        <v>5801</v>
      </c>
      <c r="H1798" s="113"/>
      <c r="I1798" s="113" t="s">
        <v>5802</v>
      </c>
      <c r="J1798" s="113" t="str">
        <f>VLOOKUP(C1798,'[3]7月9日第一批'!$C$1:$F$65536,4,0)</f>
        <v>浙江省温州市瓯海区茶山高教园区温州理工学院5号楼307</v>
      </c>
      <c r="K1798" s="113" t="str">
        <f>VLOOKUP(C1798,'[3]7月9日第一批'!$C$1:$D$65536,2,0)</f>
        <v>代玉良</v>
      </c>
      <c r="L1798" s="119" t="s">
        <v>5803</v>
      </c>
      <c r="M1798" s="119"/>
      <c r="N1798" s="113"/>
      <c r="O1798" s="113"/>
      <c r="P1798" s="113"/>
    </row>
    <row r="1799" spans="1:16">
      <c r="A1799" s="113">
        <v>17</v>
      </c>
      <c r="B1799" s="113" t="s">
        <v>5766</v>
      </c>
      <c r="C1799" s="113" t="s">
        <v>5804</v>
      </c>
      <c r="D1799" s="113" t="s">
        <v>5768</v>
      </c>
      <c r="E1799" s="113" t="str">
        <f t="shared" si="21"/>
        <v>17郑宇立土木工程</v>
      </c>
      <c r="F1799" s="113" t="s">
        <v>5805</v>
      </c>
      <c r="G1799" s="113" t="s">
        <v>5806</v>
      </c>
      <c r="H1799" s="113"/>
      <c r="I1799" s="113" t="s">
        <v>5807</v>
      </c>
      <c r="J1799" s="113" t="str">
        <f>VLOOKUP(C1799,'[3]7月9日第一批'!$C$1:$F$65536,4,0)</f>
        <v>浙江省温州市瓯海区茶山高教园区温州理工学院5号楼307</v>
      </c>
      <c r="K1799" s="113" t="str">
        <f>VLOOKUP(C1799,'[3]7月9日第一批'!$C$1:$D$65536,2,0)</f>
        <v>代玉良</v>
      </c>
      <c r="L1799" s="119" t="s">
        <v>5808</v>
      </c>
      <c r="M1799" s="119"/>
      <c r="N1799" s="113"/>
      <c r="O1799" s="113"/>
      <c r="P1799" s="113"/>
    </row>
    <row r="1800" spans="1:16">
      <c r="A1800" s="113">
        <v>18</v>
      </c>
      <c r="B1800" s="113" t="s">
        <v>5766</v>
      </c>
      <c r="C1800" s="113" t="s">
        <v>5809</v>
      </c>
      <c r="D1800" s="113" t="s">
        <v>5768</v>
      </c>
      <c r="E1800" s="113" t="str">
        <f t="shared" si="21"/>
        <v>18魏森林土木工程</v>
      </c>
      <c r="F1800" s="113" t="s">
        <v>5244</v>
      </c>
      <c r="G1800" s="113" t="s">
        <v>125</v>
      </c>
      <c r="H1800" s="113"/>
      <c r="I1800" s="113" t="s">
        <v>5810</v>
      </c>
      <c r="J1800" s="113" t="str">
        <f>VLOOKUP(C1800,'[3]7月9日第一批'!$C$1:$F$65536,4,0)</f>
        <v>浙江省温州市瓯海区茶山高教园区温州理工学院5号楼307</v>
      </c>
      <c r="K1800" s="113" t="str">
        <f>VLOOKUP(C1800,'[3]7月9日第一批'!$C$1:$D$65536,2,0)</f>
        <v>代玉良</v>
      </c>
      <c r="L1800" s="119" t="s">
        <v>5811</v>
      </c>
      <c r="M1800" s="119"/>
      <c r="N1800" s="113"/>
      <c r="O1800" s="113"/>
      <c r="P1800" s="113"/>
    </row>
    <row r="1801" spans="1:16">
      <c r="A1801" s="113">
        <v>19</v>
      </c>
      <c r="B1801" s="113" t="s">
        <v>5766</v>
      </c>
      <c r="C1801" s="113" t="s">
        <v>5812</v>
      </c>
      <c r="D1801" s="113" t="s">
        <v>5768</v>
      </c>
      <c r="E1801" s="113" t="str">
        <f t="shared" si="21"/>
        <v>19潘凯翔土木工程</v>
      </c>
      <c r="F1801" s="113" t="s">
        <v>3512</v>
      </c>
      <c r="G1801" s="113" t="s">
        <v>2376</v>
      </c>
      <c r="H1801" s="113"/>
      <c r="I1801" s="113" t="s">
        <v>359</v>
      </c>
      <c r="J1801" s="113" t="str">
        <f>VLOOKUP(C1801,'[3]7月9日第一批'!$C$1:$F$65536,4,0)</f>
        <v>浙江省温州市瓯海区茶山高教园区温州理工学院5号楼307</v>
      </c>
      <c r="K1801" s="113" t="str">
        <f>VLOOKUP(C1801,'[3]7月9日第一批'!$C$1:$D$65536,2,0)</f>
        <v>陈淑涵</v>
      </c>
      <c r="L1801" s="119" t="s">
        <v>5813</v>
      </c>
      <c r="M1801" s="119"/>
      <c r="N1801" s="113"/>
      <c r="O1801" s="113"/>
      <c r="P1801" s="113"/>
    </row>
    <row r="1802" spans="1:16">
      <c r="A1802" s="113">
        <v>20</v>
      </c>
      <c r="B1802" s="113" t="s">
        <v>5766</v>
      </c>
      <c r="C1802" s="113" t="s">
        <v>5814</v>
      </c>
      <c r="D1802" s="113" t="s">
        <v>5768</v>
      </c>
      <c r="E1802" s="113" t="str">
        <f t="shared" si="21"/>
        <v>20汪毅鹏土木工程</v>
      </c>
      <c r="F1802" s="113" t="s">
        <v>994</v>
      </c>
      <c r="G1802" s="113" t="s">
        <v>3049</v>
      </c>
      <c r="H1802" s="113"/>
      <c r="I1802" s="113" t="s">
        <v>46</v>
      </c>
      <c r="J1802" s="113" t="str">
        <f>VLOOKUP(C1802,'[3]7月9日第一批'!$C$1:$F$65536,4,0)</f>
        <v>浙江省温州市瓯海区茶山高教园区温州理工学院5号楼307</v>
      </c>
      <c r="K1802" s="113" t="str">
        <f>VLOOKUP(C1802,'[3]7月9日第一批'!$C$1:$D$65536,2,0)</f>
        <v>陈淑涵</v>
      </c>
      <c r="L1802" s="119" t="s">
        <v>5815</v>
      </c>
      <c r="M1802" s="119"/>
      <c r="N1802" s="113"/>
      <c r="O1802" s="113"/>
      <c r="P1802" s="113"/>
    </row>
    <row r="1803" spans="1:16">
      <c r="A1803" s="113">
        <v>21</v>
      </c>
      <c r="B1803" s="113" t="s">
        <v>5766</v>
      </c>
      <c r="C1803" s="113" t="s">
        <v>5816</v>
      </c>
      <c r="D1803" s="113" t="s">
        <v>5768</v>
      </c>
      <c r="E1803" s="113" t="str">
        <f t="shared" si="21"/>
        <v>21陈英杰土木工程</v>
      </c>
      <c r="F1803" s="113" t="s">
        <v>3186</v>
      </c>
      <c r="G1803" s="113" t="s">
        <v>60</v>
      </c>
      <c r="H1803" s="113"/>
      <c r="I1803" s="113" t="s">
        <v>61</v>
      </c>
      <c r="J1803" s="113" t="str">
        <f>VLOOKUP(C1803,'[3]7月9日第一批'!$C$1:$F$65536,4,0)</f>
        <v>浙江省温州市瓯海区茶山高教园区温州理工学院5号楼307</v>
      </c>
      <c r="K1803" s="113" t="str">
        <f>VLOOKUP(C1803,'[3]7月9日第一批'!$C$1:$D$65536,2,0)</f>
        <v>陈淑涵</v>
      </c>
      <c r="L1803" s="119" t="s">
        <v>5817</v>
      </c>
      <c r="M1803" s="119"/>
      <c r="N1803" s="113"/>
      <c r="O1803" s="113"/>
      <c r="P1803" s="113"/>
    </row>
    <row r="1804" spans="1:16">
      <c r="A1804" s="113">
        <v>22</v>
      </c>
      <c r="B1804" s="113" t="s">
        <v>5766</v>
      </c>
      <c r="C1804" s="113" t="s">
        <v>5818</v>
      </c>
      <c r="D1804" s="113" t="s">
        <v>5768</v>
      </c>
      <c r="E1804" s="113" t="str">
        <f t="shared" si="21"/>
        <v>22黄吉土木工程</v>
      </c>
      <c r="F1804" s="113" t="s">
        <v>3479</v>
      </c>
      <c r="G1804" s="113" t="s">
        <v>587</v>
      </c>
      <c r="H1804" s="113"/>
      <c r="I1804" s="113" t="s">
        <v>565</v>
      </c>
      <c r="J1804" s="113" t="str">
        <f>VLOOKUP(C1804,'[3]7月9日第一批'!$C$1:$F$65536,4,0)</f>
        <v>浙江省温州市瓯海区茶山高教园区温州理工学院5号楼307</v>
      </c>
      <c r="K1804" s="113" t="str">
        <f>VLOOKUP(C1804,'[3]7月9日第一批'!$C$1:$D$65536,2,0)</f>
        <v>陈淑涵</v>
      </c>
      <c r="L1804" s="119" t="s">
        <v>5819</v>
      </c>
      <c r="M1804" s="119"/>
      <c r="N1804" s="113"/>
      <c r="O1804" s="113"/>
      <c r="P1804" s="113"/>
    </row>
    <row r="1805" spans="1:16">
      <c r="A1805" s="113">
        <v>23</v>
      </c>
      <c r="B1805" s="113" t="s">
        <v>5766</v>
      </c>
      <c r="C1805" s="113" t="s">
        <v>5820</v>
      </c>
      <c r="D1805" s="113" t="s">
        <v>5768</v>
      </c>
      <c r="E1805" s="113" t="str">
        <f t="shared" si="21"/>
        <v>23陈晟凯土木工程</v>
      </c>
      <c r="F1805" s="113" t="s">
        <v>5821</v>
      </c>
      <c r="G1805" s="113" t="s">
        <v>5822</v>
      </c>
      <c r="H1805" s="113"/>
      <c r="I1805" s="113" t="s">
        <v>5823</v>
      </c>
      <c r="J1805" s="113" t="s">
        <v>5824</v>
      </c>
      <c r="K1805" s="113" t="s">
        <v>5825</v>
      </c>
      <c r="L1805" s="119" t="s">
        <v>5826</v>
      </c>
      <c r="M1805" s="119"/>
      <c r="N1805" s="113"/>
      <c r="O1805" s="113"/>
      <c r="P1805" s="113"/>
    </row>
    <row r="1806" spans="1:16">
      <c r="A1806" s="113">
        <v>24</v>
      </c>
      <c r="B1806" s="113" t="s">
        <v>5766</v>
      </c>
      <c r="C1806" s="113" t="s">
        <v>5827</v>
      </c>
      <c r="D1806" s="113" t="s">
        <v>5768</v>
      </c>
      <c r="E1806" s="113" t="str">
        <f t="shared" si="21"/>
        <v>24陈泳祺土木工程</v>
      </c>
      <c r="F1806" s="113" t="s">
        <v>5828</v>
      </c>
      <c r="G1806" s="113" t="s">
        <v>5829</v>
      </c>
      <c r="H1806" s="113"/>
      <c r="I1806" s="113" t="s">
        <v>5830</v>
      </c>
      <c r="J1806" s="113" t="str">
        <f>VLOOKUP(C1806,'[3]7月9日第一批'!$C$1:$F$65536,4,0)</f>
        <v>浙江省温州市瓯海区茶山高教园区温州理工学院5号楼307</v>
      </c>
      <c r="K1806" s="113" t="str">
        <f>VLOOKUP(C1806,'[3]7月9日第一批'!$C$1:$D$65536,2,0)</f>
        <v>陈淑涵</v>
      </c>
      <c r="L1806" s="119" t="s">
        <v>5831</v>
      </c>
      <c r="M1806" s="119"/>
      <c r="N1806" s="113"/>
      <c r="O1806" s="113"/>
      <c r="P1806" s="113"/>
    </row>
    <row r="1807" spans="1:16">
      <c r="A1807" s="113">
        <v>25</v>
      </c>
      <c r="B1807" s="113" t="s">
        <v>5766</v>
      </c>
      <c r="C1807" s="113" t="s">
        <v>5832</v>
      </c>
      <c r="D1807" s="113" t="s">
        <v>5768</v>
      </c>
      <c r="E1807" s="113" t="str">
        <f t="shared" si="21"/>
        <v>25舒正涛土木工程</v>
      </c>
      <c r="F1807" s="113" t="s">
        <v>2649</v>
      </c>
      <c r="G1807" s="113" t="s">
        <v>2399</v>
      </c>
      <c r="H1807" s="113"/>
      <c r="I1807" s="113" t="s">
        <v>2400</v>
      </c>
      <c r="J1807" s="113" t="str">
        <f>VLOOKUP(C1807,'[3]7月9日第一批'!$C$1:$F$65536,4,0)</f>
        <v>浙江省温州市瓯海区茶山高教园区温州理工学院5号楼307</v>
      </c>
      <c r="K1807" s="113" t="str">
        <f>VLOOKUP(C1807,'[3]7月9日第一批'!$C$1:$D$65536,2,0)</f>
        <v>陈淑涵</v>
      </c>
      <c r="L1807" s="119" t="s">
        <v>5833</v>
      </c>
      <c r="M1807" s="119"/>
      <c r="N1807" s="113"/>
      <c r="O1807" s="113"/>
      <c r="P1807" s="113"/>
    </row>
    <row r="1808" spans="1:16">
      <c r="A1808" s="113">
        <v>26</v>
      </c>
      <c r="B1808" s="113" t="s">
        <v>5766</v>
      </c>
      <c r="C1808" s="113" t="s">
        <v>5834</v>
      </c>
      <c r="D1808" s="113" t="s">
        <v>5768</v>
      </c>
      <c r="E1808" s="113" t="str">
        <f t="shared" si="21"/>
        <v>26方杰土木工程</v>
      </c>
      <c r="F1808" s="113" t="s">
        <v>5835</v>
      </c>
      <c r="G1808" s="113" t="s">
        <v>1138</v>
      </c>
      <c r="H1808" s="113"/>
      <c r="I1808" s="113" t="s">
        <v>478</v>
      </c>
      <c r="J1808" s="113" t="str">
        <f>VLOOKUP(C1808,'[3]7月9日第一批'!$C$1:$F$65536,4,0)</f>
        <v>浙江省温州市瓯海区茶山高教园区温州理工学院5号楼307</v>
      </c>
      <c r="K1808" s="113" t="str">
        <f>VLOOKUP(C1808,'[3]7月9日第一批'!$C$1:$D$65536,2,0)</f>
        <v>陈淑涵</v>
      </c>
      <c r="L1808" s="119" t="s">
        <v>5836</v>
      </c>
      <c r="M1808" s="119"/>
      <c r="N1808" s="113"/>
      <c r="O1808" s="113"/>
      <c r="P1808" s="113"/>
    </row>
    <row r="1809" spans="1:16">
      <c r="A1809" s="113">
        <v>27</v>
      </c>
      <c r="B1809" s="113" t="s">
        <v>5766</v>
      </c>
      <c r="C1809" s="113" t="s">
        <v>5837</v>
      </c>
      <c r="D1809" s="113" t="s">
        <v>5768</v>
      </c>
      <c r="E1809" s="113" t="str">
        <f t="shared" si="21"/>
        <v>27吴喜焕土木工程</v>
      </c>
      <c r="F1809" s="113" t="s">
        <v>5835</v>
      </c>
      <c r="G1809" s="113" t="s">
        <v>1138</v>
      </c>
      <c r="H1809" s="113"/>
      <c r="I1809" s="113" t="s">
        <v>478</v>
      </c>
      <c r="J1809" s="113" t="str">
        <f>VLOOKUP(C1809,'[3]7月9日第一批'!$C$1:$F$65536,4,0)</f>
        <v>浙江省温州市瓯海区茶山高教园区温州理工学院5号楼307</v>
      </c>
      <c r="K1809" s="113" t="str">
        <f>VLOOKUP(C1809,'[3]7月9日第一批'!$C$1:$D$65536,2,0)</f>
        <v>陈淑涵</v>
      </c>
      <c r="L1809" s="119" t="s">
        <v>5838</v>
      </c>
      <c r="M1809" s="119"/>
      <c r="N1809" s="113"/>
      <c r="O1809" s="113"/>
      <c r="P1809" s="113"/>
    </row>
    <row r="1810" spans="1:16">
      <c r="A1810" s="113">
        <v>28</v>
      </c>
      <c r="B1810" s="113" t="s">
        <v>5766</v>
      </c>
      <c r="C1810" s="113" t="s">
        <v>5839</v>
      </c>
      <c r="D1810" s="113" t="s">
        <v>5768</v>
      </c>
      <c r="E1810" s="113" t="str">
        <f t="shared" si="21"/>
        <v>28徐明刚土木工程</v>
      </c>
      <c r="F1810" s="113" t="s">
        <v>5828</v>
      </c>
      <c r="G1810" s="113" t="s">
        <v>5829</v>
      </c>
      <c r="H1810" s="113"/>
      <c r="I1810" s="113" t="s">
        <v>5830</v>
      </c>
      <c r="J1810" s="113" t="str">
        <f>VLOOKUP(C1810,'[3]7月9日第一批'!$C$1:$F$65536,4,0)</f>
        <v>浙江省温州市瓯海区茶山高教园区温州理工学院5号楼307</v>
      </c>
      <c r="K1810" s="113" t="str">
        <f>VLOOKUP(C1810,'[3]7月9日第一批'!$C$1:$D$65536,2,0)</f>
        <v>陈淑涵</v>
      </c>
      <c r="L1810" s="119" t="s">
        <v>5840</v>
      </c>
      <c r="M1810" s="119"/>
      <c r="N1810" s="113"/>
      <c r="O1810" s="113"/>
      <c r="P1810" s="113"/>
    </row>
    <row r="1811" spans="1:16">
      <c r="A1811" s="113">
        <v>29</v>
      </c>
      <c r="B1811" s="113" t="s">
        <v>5766</v>
      </c>
      <c r="C1811" s="113" t="s">
        <v>5841</v>
      </c>
      <c r="D1811" s="113" t="s">
        <v>5768</v>
      </c>
      <c r="E1811" s="113" t="str">
        <f t="shared" si="21"/>
        <v>29王东其土木工程</v>
      </c>
      <c r="F1811" s="113" t="s">
        <v>5842</v>
      </c>
      <c r="G1811" s="113" t="s">
        <v>5843</v>
      </c>
      <c r="H1811" s="113"/>
      <c r="I1811" s="113" t="s">
        <v>5844</v>
      </c>
      <c r="J1811" s="113" t="str">
        <f>VLOOKUP(C1811,'[3]7月9日第一批'!$C$1:$F$65536,4,0)</f>
        <v>浙江省温州市瓯海区茶山高教园区温州理工学院5号楼307</v>
      </c>
      <c r="K1811" s="113" t="str">
        <f>VLOOKUP(C1811,'[3]7月9日第一批'!$C$1:$D$65536,2,0)</f>
        <v>陈淑涵</v>
      </c>
      <c r="L1811" s="119" t="s">
        <v>5845</v>
      </c>
      <c r="M1811" s="119"/>
      <c r="N1811" s="113"/>
      <c r="O1811" s="113"/>
      <c r="P1811" s="113"/>
    </row>
    <row r="1812" spans="1:16">
      <c r="A1812" s="113">
        <v>30</v>
      </c>
      <c r="B1812" s="113" t="s">
        <v>5766</v>
      </c>
      <c r="C1812" s="113" t="s">
        <v>5846</v>
      </c>
      <c r="D1812" s="113" t="s">
        <v>5768</v>
      </c>
      <c r="E1812" s="113" t="str">
        <f t="shared" si="21"/>
        <v>30卜宣男土木工程</v>
      </c>
      <c r="F1812" s="113" t="s">
        <v>3398</v>
      </c>
      <c r="G1812" s="113" t="s">
        <v>183</v>
      </c>
      <c r="H1812" s="113"/>
      <c r="I1812" s="113" t="s">
        <v>184</v>
      </c>
      <c r="J1812" s="113" t="str">
        <f>VLOOKUP(C1812,'[3]7月9日第一批'!$C$1:$F$65536,4,0)</f>
        <v>浙江省温州市瓯海区茶山高教园区温州理工学院5号楼307</v>
      </c>
      <c r="K1812" s="113" t="str">
        <f>VLOOKUP(C1812,'[3]7月9日第一批'!$C$1:$D$65536,2,0)</f>
        <v>陈淑涵</v>
      </c>
      <c r="L1812" s="119" t="s">
        <v>5847</v>
      </c>
      <c r="M1812" s="119"/>
      <c r="N1812" s="113"/>
      <c r="O1812" s="113"/>
      <c r="P1812" s="113"/>
    </row>
    <row r="1813" spans="1:16">
      <c r="A1813" s="113">
        <v>31</v>
      </c>
      <c r="B1813" s="113" t="s">
        <v>5766</v>
      </c>
      <c r="C1813" s="113" t="s">
        <v>5848</v>
      </c>
      <c r="D1813" s="113" t="s">
        <v>5768</v>
      </c>
      <c r="E1813" s="113" t="str">
        <f t="shared" si="21"/>
        <v>31叶泽宇土木工程</v>
      </c>
      <c r="F1813" s="113" t="s">
        <v>3564</v>
      </c>
      <c r="G1813" s="113" t="s">
        <v>2534</v>
      </c>
      <c r="H1813" s="113"/>
      <c r="I1813" s="113" t="s">
        <v>1600</v>
      </c>
      <c r="J1813" s="113" t="str">
        <f>VLOOKUP(C1813,'[3]7月9日第一批'!$C$1:$F$65536,4,0)</f>
        <v>浙江省温州市瓯海区茶山高教园区温州理工学院5号楼307</v>
      </c>
      <c r="K1813" s="113" t="str">
        <f>VLOOKUP(C1813,'[3]7月9日第一批'!$C$1:$D$65536,2,0)</f>
        <v>陈淑涵</v>
      </c>
      <c r="L1813" s="119" t="s">
        <v>5849</v>
      </c>
      <c r="M1813" s="119"/>
      <c r="N1813" s="113"/>
      <c r="O1813" s="113"/>
      <c r="P1813" s="113"/>
    </row>
    <row r="1814" spans="1:16">
      <c r="A1814" s="113">
        <v>32</v>
      </c>
      <c r="B1814" s="113" t="s">
        <v>5766</v>
      </c>
      <c r="C1814" s="113" t="s">
        <v>5850</v>
      </c>
      <c r="D1814" s="113" t="s">
        <v>5768</v>
      </c>
      <c r="E1814" s="113" t="str">
        <f t="shared" si="21"/>
        <v>32张浩男土木工程</v>
      </c>
      <c r="F1814" s="113" t="s">
        <v>5851</v>
      </c>
      <c r="G1814" s="113" t="s">
        <v>5852</v>
      </c>
      <c r="H1814" s="113"/>
      <c r="I1814" s="113" t="s">
        <v>5830</v>
      </c>
      <c r="J1814" s="113" t="str">
        <f>VLOOKUP(C1814,'[3]7月9日第一批'!$C$1:$F$65536,4,0)</f>
        <v>浙江省温州市瓯海区茶山高教园区温州理工学院5号楼307</v>
      </c>
      <c r="K1814" s="113" t="str">
        <f>VLOOKUP(C1814,'[3]7月9日第一批'!$C$1:$D$65536,2,0)</f>
        <v>陈淑涵</v>
      </c>
      <c r="L1814" s="119" t="s">
        <v>5853</v>
      </c>
      <c r="M1814" s="119"/>
      <c r="N1814" s="113"/>
      <c r="O1814" s="113"/>
      <c r="P1814" s="113"/>
    </row>
    <row r="1815" spans="1:16">
      <c r="A1815" s="113">
        <v>33</v>
      </c>
      <c r="B1815" s="113" t="s">
        <v>5766</v>
      </c>
      <c r="C1815" s="113" t="s">
        <v>5854</v>
      </c>
      <c r="D1815" s="113" t="s">
        <v>5768</v>
      </c>
      <c r="E1815" s="113" t="str">
        <f t="shared" si="21"/>
        <v>33蔡盛毓土木工程</v>
      </c>
      <c r="F1815" s="113" t="s">
        <v>5821</v>
      </c>
      <c r="G1815" s="113" t="s">
        <v>5822</v>
      </c>
      <c r="H1815" s="113"/>
      <c r="I1815" s="113" t="s">
        <v>5823</v>
      </c>
      <c r="J1815" s="113" t="s">
        <v>5824</v>
      </c>
      <c r="K1815" s="113" t="s">
        <v>5825</v>
      </c>
      <c r="L1815" s="119" t="s">
        <v>5855</v>
      </c>
      <c r="M1815" s="119"/>
      <c r="N1815" s="113"/>
      <c r="O1815" s="113"/>
      <c r="P1815" s="113"/>
    </row>
    <row r="1816" spans="1:16">
      <c r="A1816" s="113">
        <v>34</v>
      </c>
      <c r="B1816" s="113" t="s">
        <v>5766</v>
      </c>
      <c r="C1816" s="113" t="s">
        <v>5856</v>
      </c>
      <c r="D1816" s="113" t="s">
        <v>5768</v>
      </c>
      <c r="E1816" s="113" t="str">
        <f t="shared" si="21"/>
        <v>34雷之孟土木工程</v>
      </c>
      <c r="F1816" s="113" t="s">
        <v>5857</v>
      </c>
      <c r="G1816" s="113" t="s">
        <v>5858</v>
      </c>
      <c r="H1816" s="113"/>
      <c r="I1816" s="113" t="s">
        <v>5859</v>
      </c>
      <c r="J1816" s="113" t="str">
        <f>VLOOKUP(C1816,'[3]7月9日第一批'!$C$1:$F$65536,4,0)</f>
        <v>浙江省温州市瓯海区茶山高教园区温州理工学院5号楼307</v>
      </c>
      <c r="K1816" s="113" t="str">
        <f>VLOOKUP(C1816,'[3]7月9日第一批'!$C$1:$D$65536,2,0)</f>
        <v>陈淑涵</v>
      </c>
      <c r="L1816" s="119" t="s">
        <v>5860</v>
      </c>
      <c r="M1816" s="119"/>
      <c r="N1816" s="113"/>
      <c r="O1816" s="113"/>
      <c r="P1816" s="113"/>
    </row>
    <row r="1817" spans="1:16">
      <c r="A1817" s="113">
        <v>35</v>
      </c>
      <c r="B1817" s="113" t="s">
        <v>5766</v>
      </c>
      <c r="C1817" s="113" t="s">
        <v>5861</v>
      </c>
      <c r="D1817" s="113" t="s">
        <v>5768</v>
      </c>
      <c r="E1817" s="113" t="str">
        <f t="shared" si="21"/>
        <v>35张嘉伟土木工程</v>
      </c>
      <c r="F1817" s="113" t="s">
        <v>5862</v>
      </c>
      <c r="G1817" s="113" t="s">
        <v>5829</v>
      </c>
      <c r="H1817" s="113"/>
      <c r="I1817" s="113" t="s">
        <v>5830</v>
      </c>
      <c r="J1817" s="113" t="str">
        <f>VLOOKUP(C1817,'[3]7月9日第一批'!$C$1:$F$65536,4,0)</f>
        <v>浙江省温州市瓯海区茶山高教园区温州理工学院5号楼307</v>
      </c>
      <c r="K1817" s="113" t="str">
        <f>VLOOKUP(C1817,'[3]7月9日第一批'!$C$1:$D$65536,2,0)</f>
        <v>陈淑涵</v>
      </c>
      <c r="L1817" s="119" t="s">
        <v>5863</v>
      </c>
      <c r="M1817" s="119"/>
      <c r="N1817" s="113"/>
      <c r="O1817" s="113"/>
      <c r="P1817" s="113"/>
    </row>
    <row r="1818" spans="1:16">
      <c r="A1818" s="113">
        <v>36</v>
      </c>
      <c r="B1818" s="113" t="s">
        <v>5766</v>
      </c>
      <c r="C1818" s="113" t="s">
        <v>5864</v>
      </c>
      <c r="D1818" s="113" t="s">
        <v>5768</v>
      </c>
      <c r="E1818" s="113" t="str">
        <f t="shared" si="21"/>
        <v>36曾霞土木工程</v>
      </c>
      <c r="F1818" s="113" t="s">
        <v>5288</v>
      </c>
      <c r="G1818" s="113" t="s">
        <v>5289</v>
      </c>
      <c r="H1818" s="113"/>
      <c r="I1818" s="113" t="s">
        <v>5865</v>
      </c>
      <c r="J1818" s="113" t="str">
        <f>VLOOKUP(C1818,'[3]7月9日第一批'!$C$1:$F$65536,4,0)</f>
        <v>浙江省温州市瓯海区茶山高教园区温州理工学院5号楼307</v>
      </c>
      <c r="K1818" s="113" t="str">
        <f>VLOOKUP(C1818,'[3]7月9日第一批'!$C$1:$D$65536,2,0)</f>
        <v>陈淑涵</v>
      </c>
      <c r="L1818" s="119" t="s">
        <v>5866</v>
      </c>
      <c r="M1818" s="119"/>
      <c r="N1818" s="113"/>
      <c r="O1818" s="113"/>
      <c r="P1818" s="113"/>
    </row>
    <row r="1819" spans="1:16">
      <c r="A1819" s="113">
        <v>37</v>
      </c>
      <c r="B1819" s="113" t="s">
        <v>5766</v>
      </c>
      <c r="C1819" s="113" t="s">
        <v>5867</v>
      </c>
      <c r="D1819" s="113" t="s">
        <v>5768</v>
      </c>
      <c r="E1819" s="113" t="str">
        <f t="shared" si="21"/>
        <v>37魏镜明土木工程</v>
      </c>
      <c r="F1819" s="113" t="s">
        <v>5868</v>
      </c>
      <c r="G1819" s="113" t="s">
        <v>5869</v>
      </c>
      <c r="H1819" s="113"/>
      <c r="I1819" s="113" t="s">
        <v>5870</v>
      </c>
      <c r="J1819" s="113" t="str">
        <f>VLOOKUP(C1819,'[3]7月9日第一批'!$C$1:$F$65536,4,0)</f>
        <v>浙江省温州市瓯海区茶山高教园区温州理工学院5号楼307</v>
      </c>
      <c r="K1819" s="113" t="str">
        <f>VLOOKUP(C1819,'[3]7月9日第一批'!$C$1:$D$65536,2,0)</f>
        <v>陈淑涵</v>
      </c>
      <c r="L1819" s="119" t="s">
        <v>5871</v>
      </c>
      <c r="M1819" s="119"/>
      <c r="N1819" s="113"/>
      <c r="O1819" s="113"/>
      <c r="P1819" s="113"/>
    </row>
    <row r="1820" spans="1:16">
      <c r="A1820" s="113">
        <v>38</v>
      </c>
      <c r="B1820" s="113" t="s">
        <v>5766</v>
      </c>
      <c r="C1820" s="113" t="s">
        <v>5872</v>
      </c>
      <c r="D1820" s="113" t="s">
        <v>5768</v>
      </c>
      <c r="E1820" s="113" t="str">
        <f t="shared" si="21"/>
        <v>38姚可土木工程</v>
      </c>
      <c r="F1820" s="113" t="s">
        <v>5873</v>
      </c>
      <c r="G1820" s="113" t="s">
        <v>5874</v>
      </c>
      <c r="H1820" s="113"/>
      <c r="I1820" s="113" t="s">
        <v>5875</v>
      </c>
      <c r="J1820" s="113" t="str">
        <f>VLOOKUP(C1820,'[3]7月9日第一批'!$C$1:$F$65536,4,0)</f>
        <v>浙江省温州市瓯海区茶山高教园区温州理工学院5号楼307</v>
      </c>
      <c r="K1820" s="113" t="str">
        <f>VLOOKUP(C1820,'[3]7月9日第一批'!$C$1:$D$65536,2,0)</f>
        <v>陈淑涵</v>
      </c>
      <c r="L1820" s="119" t="s">
        <v>5876</v>
      </c>
      <c r="M1820" s="119"/>
      <c r="N1820" s="113"/>
      <c r="O1820" s="113"/>
      <c r="P1820" s="113"/>
    </row>
    <row r="1821" spans="1:16">
      <c r="A1821" s="113">
        <v>39</v>
      </c>
      <c r="B1821" s="113" t="s">
        <v>5766</v>
      </c>
      <c r="C1821" s="113" t="s">
        <v>5877</v>
      </c>
      <c r="D1821" s="113" t="s">
        <v>5768</v>
      </c>
      <c r="E1821" s="113" t="str">
        <f t="shared" si="21"/>
        <v>39陈念慈土木工程</v>
      </c>
      <c r="F1821" s="113" t="s">
        <v>5878</v>
      </c>
      <c r="G1821" s="113" t="s">
        <v>216</v>
      </c>
      <c r="H1821" s="113"/>
      <c r="I1821" s="113" t="s">
        <v>5879</v>
      </c>
      <c r="J1821" s="113" t="str">
        <f>VLOOKUP(C1821,'[3]7月9日第一批'!$C$1:$F$65536,4,0)</f>
        <v>浙江省温州市瓯海区茶山高教园区温州理工学院5号楼307</v>
      </c>
      <c r="K1821" s="113" t="str">
        <f>VLOOKUP(C1821,'[3]7月9日第一批'!$C$1:$D$65536,2,0)</f>
        <v>陈淑涵</v>
      </c>
      <c r="L1821" s="119" t="s">
        <v>5880</v>
      </c>
      <c r="M1821" s="119"/>
      <c r="N1821" s="113"/>
      <c r="O1821" s="113"/>
      <c r="P1821" s="113"/>
    </row>
    <row r="1822" spans="1:16">
      <c r="A1822" s="113">
        <v>40</v>
      </c>
      <c r="B1822" s="113" t="s">
        <v>5766</v>
      </c>
      <c r="C1822" s="113" t="s">
        <v>5881</v>
      </c>
      <c r="D1822" s="113" t="s">
        <v>5768</v>
      </c>
      <c r="E1822" s="113" t="str">
        <f t="shared" si="21"/>
        <v>40郑张也土木工程</v>
      </c>
      <c r="F1822" s="113" t="s">
        <v>823</v>
      </c>
      <c r="G1822" s="113" t="s">
        <v>5216</v>
      </c>
      <c r="H1822" s="113"/>
      <c r="I1822" s="113" t="s">
        <v>825</v>
      </c>
      <c r="J1822" s="113" t="s">
        <v>5882</v>
      </c>
      <c r="K1822" s="113" t="s">
        <v>5883</v>
      </c>
      <c r="L1822" s="119" t="s">
        <v>5884</v>
      </c>
      <c r="M1822" s="119"/>
      <c r="N1822" s="113"/>
      <c r="O1822" s="113"/>
      <c r="P1822" s="113"/>
    </row>
    <row r="1823" spans="1:16">
      <c r="A1823" s="113">
        <v>41</v>
      </c>
      <c r="B1823" s="113" t="s">
        <v>5766</v>
      </c>
      <c r="C1823" s="113" t="s">
        <v>5885</v>
      </c>
      <c r="D1823" s="113" t="s">
        <v>5768</v>
      </c>
      <c r="E1823" s="113" t="str">
        <f t="shared" si="21"/>
        <v>41陈晨阳土木工程</v>
      </c>
      <c r="F1823" s="113" t="s">
        <v>3153</v>
      </c>
      <c r="G1823" s="113" t="s">
        <v>316</v>
      </c>
      <c r="H1823" s="113"/>
      <c r="I1823" s="113" t="s">
        <v>317</v>
      </c>
      <c r="J1823" s="113" t="str">
        <f>VLOOKUP(C1823,'[3]7月9日第一批'!$C$1:$F$65536,4,0)</f>
        <v>浙江省温州市瓯海区茶山高教园区温州理工学院5号楼305</v>
      </c>
      <c r="K1823" s="113" t="str">
        <f>VLOOKUP(C1823,'[3]7月9日第一批'!$C$1:$D$65536,2,0)</f>
        <v>庄在锦</v>
      </c>
      <c r="L1823" s="119" t="s">
        <v>5886</v>
      </c>
      <c r="M1823" s="119"/>
      <c r="N1823" s="113"/>
      <c r="O1823" s="113"/>
      <c r="P1823" s="113"/>
    </row>
    <row r="1824" spans="1:16">
      <c r="A1824" s="113">
        <v>42</v>
      </c>
      <c r="B1824" s="113" t="s">
        <v>5766</v>
      </c>
      <c r="C1824" s="113" t="s">
        <v>5887</v>
      </c>
      <c r="D1824" s="113" t="s">
        <v>5768</v>
      </c>
      <c r="E1824" s="113" t="str">
        <f t="shared" si="21"/>
        <v>42周真恒土木工程</v>
      </c>
      <c r="F1824" s="113" t="s">
        <v>3479</v>
      </c>
      <c r="G1824" s="113" t="s">
        <v>564</v>
      </c>
      <c r="H1824" s="113"/>
      <c r="I1824" s="113" t="s">
        <v>565</v>
      </c>
      <c r="J1824" s="113" t="str">
        <f>VLOOKUP(C1824,'[3]7月9日第一批'!$C$1:$F$65536,4,0)</f>
        <v>浙江省温州市瓯海区茶山高教园区温州理工学院5号楼305</v>
      </c>
      <c r="K1824" s="113" t="str">
        <f>VLOOKUP(C1824,'[3]7月9日第一批'!$C$1:$D$65536,2,0)</f>
        <v>庄在锦</v>
      </c>
      <c r="L1824" s="119" t="s">
        <v>5888</v>
      </c>
      <c r="M1824" s="119"/>
      <c r="N1824" s="113"/>
      <c r="O1824" s="113"/>
      <c r="P1824" s="113"/>
    </row>
    <row r="1825" spans="1:16">
      <c r="A1825" s="113">
        <v>43</v>
      </c>
      <c r="B1825" s="113" t="s">
        <v>5766</v>
      </c>
      <c r="C1825" s="113" t="s">
        <v>5889</v>
      </c>
      <c r="D1825" s="113" t="s">
        <v>5768</v>
      </c>
      <c r="E1825" s="113" t="str">
        <f t="shared" si="21"/>
        <v>43王政顺土木工程</v>
      </c>
      <c r="F1825" s="113" t="s">
        <v>2121</v>
      </c>
      <c r="G1825" s="113" t="s">
        <v>5357</v>
      </c>
      <c r="H1825" s="113"/>
      <c r="I1825" s="113" t="s">
        <v>2123</v>
      </c>
      <c r="J1825" s="113" t="str">
        <f>VLOOKUP(C1825,'[3]7月9日第一批'!$C$1:$F$65536,4,0)</f>
        <v>浙江省温州市瓯海区茶山高教园区温州理工学院5号楼305</v>
      </c>
      <c r="K1825" s="113" t="str">
        <f>VLOOKUP(C1825,'[3]7月9日第一批'!$C$1:$D$65536,2,0)</f>
        <v>庄在锦</v>
      </c>
      <c r="L1825" s="119" t="s">
        <v>5890</v>
      </c>
      <c r="M1825" s="119"/>
      <c r="N1825" s="113"/>
      <c r="O1825" s="113"/>
      <c r="P1825" s="113"/>
    </row>
    <row r="1826" spans="1:16">
      <c r="A1826" s="113">
        <v>44</v>
      </c>
      <c r="B1826" s="113" t="s">
        <v>5766</v>
      </c>
      <c r="C1826" s="113" t="s">
        <v>5891</v>
      </c>
      <c r="D1826" s="113" t="s">
        <v>5768</v>
      </c>
      <c r="E1826" s="113" t="str">
        <f t="shared" si="21"/>
        <v>44刘畅土木工程</v>
      </c>
      <c r="F1826" s="113" t="s">
        <v>5892</v>
      </c>
      <c r="G1826" s="113" t="s">
        <v>5893</v>
      </c>
      <c r="H1826" s="113"/>
      <c r="I1826" s="113" t="s">
        <v>5894</v>
      </c>
      <c r="J1826" s="113" t="s">
        <v>5882</v>
      </c>
      <c r="K1826" s="113" t="s">
        <v>5883</v>
      </c>
      <c r="L1826" s="119" t="s">
        <v>5895</v>
      </c>
      <c r="M1826" s="119"/>
      <c r="N1826" s="113"/>
      <c r="O1826" s="113"/>
      <c r="P1826" s="113"/>
    </row>
    <row r="1827" spans="1:16">
      <c r="A1827" s="113">
        <v>45</v>
      </c>
      <c r="B1827" s="113" t="s">
        <v>5766</v>
      </c>
      <c r="C1827" s="113" t="s">
        <v>5896</v>
      </c>
      <c r="D1827" s="113" t="s">
        <v>5768</v>
      </c>
      <c r="E1827" s="113" t="str">
        <f t="shared" si="21"/>
        <v>45叶玉祥土木工程</v>
      </c>
      <c r="F1827" s="113" t="s">
        <v>5897</v>
      </c>
      <c r="G1827" s="113" t="s">
        <v>276</v>
      </c>
      <c r="H1827" s="113"/>
      <c r="I1827" s="113" t="s">
        <v>4173</v>
      </c>
      <c r="J1827" s="113" t="s">
        <v>5882</v>
      </c>
      <c r="K1827" s="113" t="s">
        <v>5883</v>
      </c>
      <c r="L1827" s="119" t="s">
        <v>5898</v>
      </c>
      <c r="M1827" s="119"/>
      <c r="N1827" s="113"/>
      <c r="O1827" s="113"/>
      <c r="P1827" s="113"/>
    </row>
    <row r="1828" spans="1:16">
      <c r="A1828" s="113">
        <v>46</v>
      </c>
      <c r="B1828" s="113" t="s">
        <v>5766</v>
      </c>
      <c r="C1828" s="113" t="s">
        <v>5899</v>
      </c>
      <c r="D1828" s="113" t="s">
        <v>5768</v>
      </c>
      <c r="E1828" s="113" t="str">
        <f t="shared" si="21"/>
        <v>46王玥土木工程</v>
      </c>
      <c r="F1828" s="113" t="s">
        <v>3401</v>
      </c>
      <c r="G1828" s="113" t="s">
        <v>195</v>
      </c>
      <c r="H1828" s="113"/>
      <c r="I1828" s="113" t="s">
        <v>196</v>
      </c>
      <c r="J1828" s="113" t="str">
        <f>VLOOKUP(C1828,'[3]7月9日第一批'!$C$1:$F$65536,4,0)</f>
        <v>浙江省温州市瓯海区茶山高教园区温州理工学院5号楼305</v>
      </c>
      <c r="K1828" s="113" t="str">
        <f>VLOOKUP(C1828,'[3]7月9日第一批'!$C$1:$D$65536,2,0)</f>
        <v>庄在锦</v>
      </c>
      <c r="L1828" s="119" t="s">
        <v>5900</v>
      </c>
      <c r="M1828" s="119"/>
      <c r="N1828" s="113"/>
      <c r="O1828" s="113"/>
      <c r="P1828" s="113"/>
    </row>
    <row r="1829" spans="1:16">
      <c r="A1829" s="113">
        <v>47</v>
      </c>
      <c r="B1829" s="113" t="s">
        <v>5766</v>
      </c>
      <c r="C1829" s="113" t="s">
        <v>5901</v>
      </c>
      <c r="D1829" s="113" t="s">
        <v>5768</v>
      </c>
      <c r="E1829" s="113" t="str">
        <f t="shared" si="21"/>
        <v>47张铭浩土木工程</v>
      </c>
      <c r="F1829" s="113" t="s">
        <v>2806</v>
      </c>
      <c r="G1829" s="113" t="s">
        <v>305</v>
      </c>
      <c r="H1829" s="113"/>
      <c r="I1829" s="113" t="s">
        <v>306</v>
      </c>
      <c r="J1829" s="113" t="str">
        <f>VLOOKUP(C1829,'[3]7月9日第一批'!$C$1:$F$65536,4,0)</f>
        <v>浙江省温州市瓯海区茶山高教园区温州理工学院5号楼305</v>
      </c>
      <c r="K1829" s="113" t="str">
        <f>VLOOKUP(C1829,'[3]7月9日第一批'!$C$1:$D$65536,2,0)</f>
        <v>庄在锦</v>
      </c>
      <c r="L1829" s="119" t="s">
        <v>5902</v>
      </c>
      <c r="M1829" s="119"/>
      <c r="N1829" s="113"/>
      <c r="O1829" s="113"/>
      <c r="P1829" s="113"/>
    </row>
    <row r="1830" spans="1:16">
      <c r="A1830" s="113">
        <v>48</v>
      </c>
      <c r="B1830" s="113" t="s">
        <v>5766</v>
      </c>
      <c r="C1830" s="113" t="s">
        <v>5903</v>
      </c>
      <c r="D1830" s="113" t="s">
        <v>5768</v>
      </c>
      <c r="E1830" s="113" t="str">
        <f t="shared" si="21"/>
        <v>48余兆凯土木工程</v>
      </c>
      <c r="F1830" s="113" t="s">
        <v>5904</v>
      </c>
      <c r="G1830" s="113" t="s">
        <v>5822</v>
      </c>
      <c r="H1830" s="113"/>
      <c r="I1830" s="113" t="s">
        <v>5823</v>
      </c>
      <c r="J1830" s="113" t="s">
        <v>5882</v>
      </c>
      <c r="K1830" s="113" t="s">
        <v>5883</v>
      </c>
      <c r="L1830" s="119" t="s">
        <v>5905</v>
      </c>
      <c r="M1830" s="119"/>
      <c r="N1830" s="113"/>
      <c r="O1830" s="113"/>
      <c r="P1830" s="113"/>
    </row>
    <row r="1831" spans="1:16">
      <c r="A1831" s="113">
        <v>49</v>
      </c>
      <c r="B1831" s="113" t="s">
        <v>5766</v>
      </c>
      <c r="C1831" s="113" t="s">
        <v>5906</v>
      </c>
      <c r="D1831" s="113" t="s">
        <v>5768</v>
      </c>
      <c r="E1831" s="113" t="str">
        <f t="shared" si="21"/>
        <v>49虞慧玲土木工程</v>
      </c>
      <c r="F1831" s="113" t="s">
        <v>4777</v>
      </c>
      <c r="G1831" s="113" t="s">
        <v>4778</v>
      </c>
      <c r="H1831" s="113"/>
      <c r="I1831" s="113" t="s">
        <v>1974</v>
      </c>
      <c r="J1831" s="113" t="str">
        <f>VLOOKUP(C1831,'[3]7月9日第一批'!$C$1:$F$65536,4,0)</f>
        <v>浙江省温州市瓯海区茶山高教园区温州理工学院5号楼305</v>
      </c>
      <c r="K1831" s="113" t="str">
        <f>VLOOKUP(C1831,'[3]7月9日第一批'!$C$1:$D$65536,2,0)</f>
        <v>庄在锦</v>
      </c>
      <c r="L1831" s="119" t="s">
        <v>5907</v>
      </c>
      <c r="M1831" s="119"/>
      <c r="N1831" s="113"/>
      <c r="O1831" s="113"/>
      <c r="P1831" s="113"/>
    </row>
    <row r="1832" spans="1:16">
      <c r="A1832" s="113">
        <v>50</v>
      </c>
      <c r="B1832" s="113" t="s">
        <v>5766</v>
      </c>
      <c r="C1832" s="113" t="s">
        <v>5908</v>
      </c>
      <c r="D1832" s="113" t="s">
        <v>5768</v>
      </c>
      <c r="E1832" s="113" t="str">
        <f t="shared" si="21"/>
        <v>50吴彦苇土木工程</v>
      </c>
      <c r="F1832" s="113" t="s">
        <v>5909</v>
      </c>
      <c r="G1832" s="113" t="s">
        <v>5910</v>
      </c>
      <c r="H1832" s="113"/>
      <c r="I1832" s="113" t="s">
        <v>5911</v>
      </c>
      <c r="J1832" s="113" t="s">
        <v>5882</v>
      </c>
      <c r="K1832" s="113" t="s">
        <v>5883</v>
      </c>
      <c r="L1832" s="119" t="s">
        <v>5912</v>
      </c>
      <c r="M1832" s="119"/>
      <c r="N1832" s="113"/>
      <c r="O1832" s="113"/>
      <c r="P1832" s="113"/>
    </row>
    <row r="1833" spans="1:16">
      <c r="A1833" s="113">
        <v>51</v>
      </c>
      <c r="B1833" s="113" t="s">
        <v>5766</v>
      </c>
      <c r="C1833" s="113" t="s">
        <v>5913</v>
      </c>
      <c r="D1833" s="113" t="s">
        <v>5768</v>
      </c>
      <c r="E1833" s="113" t="str">
        <f t="shared" si="21"/>
        <v>51王斌斌土木工程</v>
      </c>
      <c r="F1833" s="113" t="s">
        <v>2851</v>
      </c>
      <c r="G1833" s="113" t="s">
        <v>50</v>
      </c>
      <c r="H1833" s="113"/>
      <c r="I1833" s="113" t="s">
        <v>51</v>
      </c>
      <c r="J1833" s="113" t="str">
        <f>VLOOKUP(C1833,'[3]7月9日第一批'!$C$1:$F$65536,4,0)</f>
        <v>浙江省温州市瓯海区茶山高教园区温州理工学院5号楼305</v>
      </c>
      <c r="K1833" s="113" t="str">
        <f>VLOOKUP(C1833,'[3]7月9日第一批'!$C$1:$D$65536,2,0)</f>
        <v>庄在锦</v>
      </c>
      <c r="L1833" s="119" t="s">
        <v>5914</v>
      </c>
      <c r="M1833" s="119"/>
      <c r="N1833" s="113"/>
      <c r="O1833" s="113"/>
      <c r="P1833" s="113"/>
    </row>
    <row r="1834" spans="1:16">
      <c r="A1834" s="113">
        <v>52</v>
      </c>
      <c r="B1834" s="113" t="s">
        <v>5766</v>
      </c>
      <c r="C1834" s="113" t="s">
        <v>5915</v>
      </c>
      <c r="D1834" s="113" t="s">
        <v>5768</v>
      </c>
      <c r="E1834" s="113" t="str">
        <f t="shared" si="21"/>
        <v>52袁丁土木工程</v>
      </c>
      <c r="F1834" s="113" t="s">
        <v>2625</v>
      </c>
      <c r="G1834" s="113" t="s">
        <v>2626</v>
      </c>
      <c r="H1834" s="113"/>
      <c r="I1834" s="113" t="s">
        <v>1440</v>
      </c>
      <c r="J1834" s="113" t="str">
        <f>VLOOKUP(C1834,'[3]7月9日第一批'!$C$1:$F$65536,4,0)</f>
        <v>浙江省温州市瓯海区茶山高教园区温州理工学院5号楼305</v>
      </c>
      <c r="K1834" s="113" t="str">
        <f>VLOOKUP(C1834,'[3]7月9日第一批'!$C$1:$D$65536,2,0)</f>
        <v>庄在锦</v>
      </c>
      <c r="L1834" s="119" t="s">
        <v>5916</v>
      </c>
      <c r="M1834" s="119"/>
      <c r="N1834" s="113"/>
      <c r="O1834" s="113"/>
      <c r="P1834" s="113"/>
    </row>
    <row r="1835" spans="1:16">
      <c r="A1835" s="113">
        <v>53</v>
      </c>
      <c r="B1835" s="113" t="s">
        <v>5766</v>
      </c>
      <c r="C1835" s="113" t="s">
        <v>5917</v>
      </c>
      <c r="D1835" s="113" t="s">
        <v>5768</v>
      </c>
      <c r="E1835" s="113" t="str">
        <f t="shared" si="21"/>
        <v>53章志烨土木工程</v>
      </c>
      <c r="F1835" s="113" t="s">
        <v>2157</v>
      </c>
      <c r="G1835" s="113" t="s">
        <v>5918</v>
      </c>
      <c r="H1835" s="113"/>
      <c r="I1835" s="113" t="s">
        <v>693</v>
      </c>
      <c r="J1835" s="113" t="str">
        <f>VLOOKUP(C1835,'[3]7月9日第一批'!$C$1:$F$65536,4,0)</f>
        <v>浙江省温州市瓯海区茶山高教园区温州理工学院5号楼305</v>
      </c>
      <c r="K1835" s="113" t="str">
        <f>VLOOKUP(C1835,'[3]7月9日第一批'!$C$1:$D$65536,2,0)</f>
        <v>庄在锦</v>
      </c>
      <c r="L1835" s="119" t="s">
        <v>5919</v>
      </c>
      <c r="M1835" s="119"/>
      <c r="N1835" s="113"/>
      <c r="O1835" s="113"/>
      <c r="P1835" s="113"/>
    </row>
    <row r="1836" spans="1:16">
      <c r="A1836" s="113">
        <v>54</v>
      </c>
      <c r="B1836" s="113" t="s">
        <v>5766</v>
      </c>
      <c r="C1836" s="113" t="s">
        <v>5920</v>
      </c>
      <c r="D1836" s="113" t="s">
        <v>5768</v>
      </c>
      <c r="E1836" s="113" t="str">
        <f t="shared" si="21"/>
        <v>54王文杰土木工程</v>
      </c>
      <c r="F1836" s="113" t="s">
        <v>3417</v>
      </c>
      <c r="G1836" s="113" t="s">
        <v>216</v>
      </c>
      <c r="H1836" s="113"/>
      <c r="I1836" s="113" t="s">
        <v>217</v>
      </c>
      <c r="J1836" s="113" t="str">
        <f>VLOOKUP(C1836,'[3]7月9日第一批'!$C$1:$F$65536,4,0)</f>
        <v>浙江省温州市瓯海区茶山高教园区温州理工学院5号楼305</v>
      </c>
      <c r="K1836" s="113" t="str">
        <f>VLOOKUP(C1836,'[3]7月9日第一批'!$C$1:$D$65536,2,0)</f>
        <v>庄在锦</v>
      </c>
      <c r="L1836" s="119" t="s">
        <v>5921</v>
      </c>
      <c r="M1836" s="119"/>
      <c r="N1836" s="113"/>
      <c r="O1836" s="113"/>
      <c r="P1836" s="113"/>
    </row>
    <row r="1837" spans="1:16">
      <c r="A1837" s="113">
        <v>55</v>
      </c>
      <c r="B1837" s="113" t="s">
        <v>5766</v>
      </c>
      <c r="C1837" s="113" t="s">
        <v>5922</v>
      </c>
      <c r="D1837" s="113" t="s">
        <v>5768</v>
      </c>
      <c r="E1837" s="113" t="str">
        <f t="shared" si="21"/>
        <v>55来礼尚土木工程</v>
      </c>
      <c r="F1837" s="113" t="s">
        <v>2611</v>
      </c>
      <c r="G1837" s="113" t="s">
        <v>281</v>
      </c>
      <c r="H1837" s="113"/>
      <c r="I1837" s="113" t="s">
        <v>282</v>
      </c>
      <c r="J1837" s="113" t="str">
        <f>VLOOKUP(C1837,'[3]7月9日第一批'!$C$1:$F$65536,4,0)</f>
        <v>浙江省温州市瓯海区茶山高教园区温州理工学院5号楼305</v>
      </c>
      <c r="K1837" s="113" t="str">
        <f>VLOOKUP(C1837,'[3]7月9日第一批'!$C$1:$D$65536,2,0)</f>
        <v>庄在锦</v>
      </c>
      <c r="L1837" s="119" t="s">
        <v>5923</v>
      </c>
      <c r="M1837" s="119"/>
      <c r="N1837" s="113"/>
      <c r="O1837" s="113"/>
      <c r="P1837" s="113"/>
    </row>
    <row r="1838" spans="1:16">
      <c r="A1838" s="113">
        <v>56</v>
      </c>
      <c r="B1838" s="113" t="s">
        <v>5766</v>
      </c>
      <c r="C1838" s="113" t="s">
        <v>5924</v>
      </c>
      <c r="D1838" s="113" t="s">
        <v>5768</v>
      </c>
      <c r="E1838" s="113" t="str">
        <f t="shared" si="21"/>
        <v>56许伟纲土木工程</v>
      </c>
      <c r="F1838" s="113" t="s">
        <v>5925</v>
      </c>
      <c r="G1838" s="113" t="s">
        <v>1138</v>
      </c>
      <c r="H1838" s="113"/>
      <c r="I1838" s="113" t="s">
        <v>5926</v>
      </c>
      <c r="J1838" s="113" t="str">
        <f>VLOOKUP(C1838,'[3]7月9日第一批'!$C$1:$F$65536,4,0)</f>
        <v>浙江省温州市瓯海区茶山高教园区温州理工学院5号楼305</v>
      </c>
      <c r="K1838" s="113" t="str">
        <f>VLOOKUP(C1838,'[3]7月9日第一批'!$C$1:$D$65536,2,0)</f>
        <v>庄在锦</v>
      </c>
      <c r="L1838" s="119" t="s">
        <v>5927</v>
      </c>
      <c r="M1838" s="119"/>
      <c r="N1838" s="113"/>
      <c r="O1838" s="113"/>
      <c r="P1838" s="113"/>
    </row>
    <row r="1839" spans="1:16">
      <c r="A1839" s="113">
        <v>57</v>
      </c>
      <c r="B1839" s="113" t="s">
        <v>5766</v>
      </c>
      <c r="C1839" s="113" t="s">
        <v>5928</v>
      </c>
      <c r="D1839" s="113" t="s">
        <v>5768</v>
      </c>
      <c r="E1839" s="113" t="str">
        <f t="shared" si="21"/>
        <v>57唐嘉威土木工程</v>
      </c>
      <c r="F1839" s="113" t="s">
        <v>2712</v>
      </c>
      <c r="G1839" s="113" t="s">
        <v>90</v>
      </c>
      <c r="H1839" s="113"/>
      <c r="I1839" s="113" t="s">
        <v>91</v>
      </c>
      <c r="J1839" s="113" t="str">
        <f>VLOOKUP(C1839,'[3]7月9日第一批'!$C$1:$F$65536,4,0)</f>
        <v>浙江省温州市瓯海区茶山高教园区温州理工学院5号楼305</v>
      </c>
      <c r="K1839" s="113" t="str">
        <f>VLOOKUP(C1839,'[3]7月9日第一批'!$C$1:$D$65536,2,0)</f>
        <v>庄在锦</v>
      </c>
      <c r="L1839" s="119" t="s">
        <v>5929</v>
      </c>
      <c r="M1839" s="119"/>
      <c r="N1839" s="113"/>
      <c r="O1839" s="113"/>
      <c r="P1839" s="113"/>
    </row>
    <row r="1840" spans="1:16">
      <c r="A1840" s="113">
        <v>58</v>
      </c>
      <c r="B1840" s="113" t="s">
        <v>5766</v>
      </c>
      <c r="C1840" s="113" t="s">
        <v>5930</v>
      </c>
      <c r="D1840" s="113" t="s">
        <v>5768</v>
      </c>
      <c r="E1840" s="113" t="str">
        <f t="shared" si="21"/>
        <v>58金鑫土木工程</v>
      </c>
      <c r="F1840" s="113" t="s">
        <v>5904</v>
      </c>
      <c r="G1840" s="113" t="s">
        <v>5822</v>
      </c>
      <c r="H1840" s="113"/>
      <c r="I1840" s="113" t="s">
        <v>5823</v>
      </c>
      <c r="J1840" s="113" t="s">
        <v>5882</v>
      </c>
      <c r="K1840" s="113" t="s">
        <v>5883</v>
      </c>
      <c r="L1840" s="119" t="s">
        <v>5931</v>
      </c>
      <c r="M1840" s="119"/>
      <c r="N1840" s="113"/>
      <c r="O1840" s="113"/>
      <c r="P1840" s="113"/>
    </row>
    <row r="1841" spans="1:16">
      <c r="A1841" s="113">
        <v>59</v>
      </c>
      <c r="B1841" s="113" t="s">
        <v>5766</v>
      </c>
      <c r="C1841" s="113" t="s">
        <v>5932</v>
      </c>
      <c r="D1841" s="113" t="s">
        <v>5768</v>
      </c>
      <c r="E1841" s="113" t="str">
        <f t="shared" si="21"/>
        <v>59王称意土木工程</v>
      </c>
      <c r="F1841" s="113" t="s">
        <v>3398</v>
      </c>
      <c r="G1841" s="113" t="s">
        <v>183</v>
      </c>
      <c r="H1841" s="113"/>
      <c r="I1841" s="113" t="s">
        <v>184</v>
      </c>
      <c r="J1841" s="113" t="str">
        <f>VLOOKUP(C1841,'[3]7月9日第一批'!$C$1:$F$65536,4,0)</f>
        <v>浙江省温州市瓯海区茶山高教园区温州理工学院5号楼305</v>
      </c>
      <c r="K1841" s="113" t="str">
        <f>VLOOKUP(C1841,'[3]7月9日第一批'!$C$1:$D$65536,2,0)</f>
        <v>庄在锦</v>
      </c>
      <c r="L1841" s="119" t="s">
        <v>5933</v>
      </c>
      <c r="M1841" s="119"/>
      <c r="N1841" s="113"/>
      <c r="O1841" s="113"/>
      <c r="P1841" s="113"/>
    </row>
    <row r="1842" spans="1:16">
      <c r="A1842" s="113">
        <v>60</v>
      </c>
      <c r="B1842" s="113" t="s">
        <v>5766</v>
      </c>
      <c r="C1842" s="113" t="s">
        <v>5934</v>
      </c>
      <c r="D1842" s="113" t="s">
        <v>5768</v>
      </c>
      <c r="E1842" s="113" t="str">
        <f t="shared" si="21"/>
        <v>60熊春阳土木工程</v>
      </c>
      <c r="F1842" s="113" t="s">
        <v>114</v>
      </c>
      <c r="G1842" s="113" t="s">
        <v>115</v>
      </c>
      <c r="H1842" s="113"/>
      <c r="I1842" s="113" t="s">
        <v>116</v>
      </c>
      <c r="J1842" s="113" t="str">
        <f>VLOOKUP(C1842,'[3]7月9日第一批'!$C$1:$F$65536,4,0)</f>
        <v>浙江省温州市瓯海区茶山高教园区温州理工学院5号楼305</v>
      </c>
      <c r="K1842" s="113" t="str">
        <f>VLOOKUP(C1842,'[3]7月9日第一批'!$C$1:$D$65536,2,0)</f>
        <v>庄在锦</v>
      </c>
      <c r="L1842" s="119" t="s">
        <v>5935</v>
      </c>
      <c r="M1842" s="119"/>
      <c r="N1842" s="113"/>
      <c r="O1842" s="113"/>
      <c r="P1842" s="113"/>
    </row>
    <row r="1843" spans="1:16">
      <c r="A1843" s="113">
        <v>61</v>
      </c>
      <c r="B1843" s="113" t="s">
        <v>5766</v>
      </c>
      <c r="C1843" s="113" t="s">
        <v>5936</v>
      </c>
      <c r="D1843" s="113" t="s">
        <v>5768</v>
      </c>
      <c r="E1843" s="113" t="str">
        <f t="shared" si="21"/>
        <v>61赵逸峰土木工程</v>
      </c>
      <c r="F1843" s="113" t="s">
        <v>5534</v>
      </c>
      <c r="G1843" s="113" t="s">
        <v>871</v>
      </c>
      <c r="H1843" s="113"/>
      <c r="I1843" s="113" t="s">
        <v>872</v>
      </c>
      <c r="J1843" s="113" t="str">
        <f>VLOOKUP(C1843,'[3]7月9日第一批'!$C$1:$F$65536,4,0)</f>
        <v>浙江省温州市瓯海区茶山高教园区温州理工学院5号楼305</v>
      </c>
      <c r="K1843" s="113" t="str">
        <f>VLOOKUP(C1843,'[3]7月9日第一批'!$C$1:$D$65536,2,0)</f>
        <v>庄在锦</v>
      </c>
      <c r="L1843" s="119" t="s">
        <v>5937</v>
      </c>
      <c r="M1843" s="119"/>
      <c r="N1843" s="113"/>
      <c r="O1843" s="113"/>
      <c r="P1843" s="113"/>
    </row>
    <row r="1844" spans="1:16">
      <c r="A1844" s="113">
        <v>62</v>
      </c>
      <c r="B1844" s="113" t="s">
        <v>5766</v>
      </c>
      <c r="C1844" s="113" t="s">
        <v>5938</v>
      </c>
      <c r="D1844" s="113" t="s">
        <v>5768</v>
      </c>
      <c r="E1844" s="113" t="str">
        <f t="shared" si="21"/>
        <v>62吴文辉土木工程</v>
      </c>
      <c r="F1844" s="113" t="s">
        <v>5939</v>
      </c>
      <c r="G1844" s="113" t="s">
        <v>5940</v>
      </c>
      <c r="H1844" s="113"/>
      <c r="I1844" s="113" t="s">
        <v>5941</v>
      </c>
      <c r="J1844" s="113" t="str">
        <f>VLOOKUP(C1844,'[3]7月9日第一批'!$C$1:$F$65536,4,0)</f>
        <v>浙江省温州市瓯海区茶山高教园区温州理工学院5号楼305</v>
      </c>
      <c r="K1844" s="113" t="str">
        <f>VLOOKUP(C1844,'[3]7月9日第一批'!$C$1:$D$65536,2,0)</f>
        <v>庄在锦</v>
      </c>
      <c r="L1844" s="119" t="s">
        <v>5942</v>
      </c>
      <c r="M1844" s="119"/>
      <c r="N1844" s="113"/>
      <c r="O1844" s="113"/>
      <c r="P1844" s="113"/>
    </row>
    <row r="1845" spans="1:16">
      <c r="A1845" s="113">
        <v>63</v>
      </c>
      <c r="B1845" s="113" t="s">
        <v>5766</v>
      </c>
      <c r="C1845" s="113" t="s">
        <v>5943</v>
      </c>
      <c r="D1845" s="113" t="s">
        <v>5768</v>
      </c>
      <c r="E1845" s="113" t="str">
        <f t="shared" si="21"/>
        <v>63季子豪土木工程</v>
      </c>
      <c r="F1845" s="113" t="s">
        <v>2801</v>
      </c>
      <c r="G1845" s="113" t="s">
        <v>2186</v>
      </c>
      <c r="H1845" s="113"/>
      <c r="I1845" s="113" t="s">
        <v>1316</v>
      </c>
      <c r="J1845" s="113" t="str">
        <f>VLOOKUP(C1845,'[3]7月9日第一批'!$C$1:$F$65536,4,0)</f>
        <v>浙江省温州市瓯海区茶山高教园区温州理工学院5号楼305</v>
      </c>
      <c r="K1845" s="113" t="str">
        <f>VLOOKUP(C1845,'[3]7月9日第一批'!$C$1:$D$65536,2,0)</f>
        <v>庄在锦</v>
      </c>
      <c r="L1845" s="119" t="s">
        <v>5944</v>
      </c>
      <c r="M1845" s="119"/>
      <c r="N1845" s="113"/>
      <c r="O1845" s="113"/>
      <c r="P1845" s="113"/>
    </row>
    <row r="1846" spans="1:16">
      <c r="A1846" s="113">
        <v>64</v>
      </c>
      <c r="B1846" s="113" t="s">
        <v>5766</v>
      </c>
      <c r="C1846" s="113" t="s">
        <v>5945</v>
      </c>
      <c r="D1846" s="113" t="s">
        <v>5768</v>
      </c>
      <c r="E1846" s="113" t="str">
        <f t="shared" si="21"/>
        <v>64陈文豪土木工程</v>
      </c>
      <c r="F1846" s="113" t="s">
        <v>5946</v>
      </c>
      <c r="G1846" s="113" t="s">
        <v>216</v>
      </c>
      <c r="H1846" s="113"/>
      <c r="I1846" s="113" t="s">
        <v>1160</v>
      </c>
      <c r="J1846" s="113" t="str">
        <f>VLOOKUP(C1846,'[3]7月9日第一批'!$C$1:$F$65536,4,0)</f>
        <v>浙江省温州市瓯海区茶山高教园区温州理工学院5号楼305</v>
      </c>
      <c r="K1846" s="113" t="str">
        <f>VLOOKUP(C1846,'[3]7月9日第一批'!$C$1:$D$65536,2,0)</f>
        <v>庄在锦</v>
      </c>
      <c r="L1846" s="119" t="s">
        <v>5947</v>
      </c>
      <c r="M1846" s="119"/>
      <c r="N1846" s="113"/>
      <c r="O1846" s="113"/>
      <c r="P1846" s="113"/>
    </row>
    <row r="1847" spans="1:16">
      <c r="A1847" s="113">
        <v>65</v>
      </c>
      <c r="B1847" s="113" t="s">
        <v>5766</v>
      </c>
      <c r="C1847" s="113" t="s">
        <v>5948</v>
      </c>
      <c r="D1847" s="113" t="s">
        <v>5949</v>
      </c>
      <c r="E1847" s="113" t="str">
        <f t="shared" ref="E1847:E1910" si="22">A1847&amp;C1847&amp;D1847</f>
        <v>65谢英杰土木工程（专升本）</v>
      </c>
      <c r="F1847" s="113" t="s">
        <v>287</v>
      </c>
      <c r="G1847" s="113" t="s">
        <v>2419</v>
      </c>
      <c r="H1847" s="113"/>
      <c r="I1847" s="113" t="s">
        <v>830</v>
      </c>
      <c r="J1847" s="113" t="str">
        <f>VLOOKUP(C1847,'[3]7月9日第一批'!$C$1:$F$65536,4,0)</f>
        <v>浙江省温州市瓯海区茶山高教园区温州理工学院5号楼307</v>
      </c>
      <c r="K1847" s="113" t="str">
        <f>VLOOKUP(C1847,'[3]7月9日第一批'!$C$1:$D$65536,2,0)</f>
        <v>陈淑涵</v>
      </c>
      <c r="L1847" s="119" t="s">
        <v>5950</v>
      </c>
      <c r="M1847" s="119"/>
      <c r="N1847" s="113"/>
      <c r="O1847" s="113"/>
      <c r="P1847" s="113"/>
    </row>
    <row r="1848" spans="1:16">
      <c r="A1848" s="113">
        <v>66</v>
      </c>
      <c r="B1848" s="113" t="s">
        <v>5766</v>
      </c>
      <c r="C1848" s="113" t="s">
        <v>5951</v>
      </c>
      <c r="D1848" s="113" t="s">
        <v>5949</v>
      </c>
      <c r="E1848" s="113" t="str">
        <f t="shared" si="22"/>
        <v>66陈佳杰土木工程（专升本）</v>
      </c>
      <c r="F1848" s="113" t="s">
        <v>3315</v>
      </c>
      <c r="G1848" s="113" t="s">
        <v>692</v>
      </c>
      <c r="H1848" s="113"/>
      <c r="I1848" s="113" t="s">
        <v>693</v>
      </c>
      <c r="J1848" s="113" t="str">
        <f>VLOOKUP(C1848,'[3]7月9日第一批'!$C$1:$F$65536,4,0)</f>
        <v>浙江省温州市瓯海区茶山高教园区温州理工学院5号楼307</v>
      </c>
      <c r="K1848" s="113" t="str">
        <f>VLOOKUP(C1848,'[3]7月9日第一批'!$C$1:$D$65536,2,0)</f>
        <v>陈淑涵</v>
      </c>
      <c r="L1848" s="119" t="s">
        <v>5952</v>
      </c>
      <c r="M1848" s="119"/>
      <c r="N1848" s="113"/>
      <c r="O1848" s="113"/>
      <c r="P1848" s="113"/>
    </row>
    <row r="1849" spans="1:16">
      <c r="A1849" s="113">
        <v>67</v>
      </c>
      <c r="B1849" s="113" t="s">
        <v>5766</v>
      </c>
      <c r="C1849" s="113" t="s">
        <v>5953</v>
      </c>
      <c r="D1849" s="113" t="s">
        <v>5949</v>
      </c>
      <c r="E1849" s="113" t="str">
        <f t="shared" si="22"/>
        <v>67汪诗韵土木工程（专升本）</v>
      </c>
      <c r="F1849" s="113" t="s">
        <v>2644</v>
      </c>
      <c r="G1849" s="113" t="s">
        <v>571</v>
      </c>
      <c r="H1849" s="113"/>
      <c r="I1849" s="113" t="s">
        <v>572</v>
      </c>
      <c r="J1849" s="113" t="str">
        <f>VLOOKUP(C1849,'[3]7月9日第一批'!$C$1:$F$65536,4,0)</f>
        <v>浙江省温州市瓯海区茶山高教园区温州理工学院5号楼307</v>
      </c>
      <c r="K1849" s="113" t="str">
        <f>VLOOKUP(C1849,'[3]7月9日第一批'!$C$1:$D$65536,2,0)</f>
        <v>陈淑涵</v>
      </c>
      <c r="L1849" s="119" t="s">
        <v>5954</v>
      </c>
      <c r="M1849" s="119"/>
      <c r="N1849" s="113"/>
      <c r="O1849" s="113"/>
      <c r="P1849" s="113"/>
    </row>
    <row r="1850" spans="1:16">
      <c r="A1850" s="113">
        <v>68</v>
      </c>
      <c r="B1850" s="113" t="s">
        <v>5766</v>
      </c>
      <c r="C1850" s="113" t="s">
        <v>5955</v>
      </c>
      <c r="D1850" s="113" t="s">
        <v>5949</v>
      </c>
      <c r="E1850" s="113" t="str">
        <f t="shared" si="22"/>
        <v>68沈铮铮土木工程（专升本）</v>
      </c>
      <c r="F1850" s="113" t="s">
        <v>2836</v>
      </c>
      <c r="G1850" s="113" t="s">
        <v>167</v>
      </c>
      <c r="H1850" s="113"/>
      <c r="I1850" s="113" t="s">
        <v>168</v>
      </c>
      <c r="J1850" s="113" t="str">
        <f>VLOOKUP(C1850,'[3]7月9日第一批'!$C$1:$F$65536,4,0)</f>
        <v>浙江省温州市瓯海区茶山高教园区温州理工学院5号楼307</v>
      </c>
      <c r="K1850" s="113" t="str">
        <f>VLOOKUP(C1850,'[3]7月9日第一批'!$C$1:$D$65536,2,0)</f>
        <v>陈淑涵</v>
      </c>
      <c r="L1850" s="119" t="s">
        <v>5956</v>
      </c>
      <c r="M1850" s="119"/>
      <c r="N1850" s="113"/>
      <c r="O1850" s="113"/>
      <c r="P1850" s="113"/>
    </row>
    <row r="1851" spans="1:16">
      <c r="A1851" s="113">
        <v>69</v>
      </c>
      <c r="B1851" s="113" t="s">
        <v>5766</v>
      </c>
      <c r="C1851" s="113" t="s">
        <v>5957</v>
      </c>
      <c r="D1851" s="113" t="s">
        <v>5949</v>
      </c>
      <c r="E1851" s="113" t="str">
        <f t="shared" si="22"/>
        <v>69吴岳霆土木工程（专升本）</v>
      </c>
      <c r="F1851" s="113" t="s">
        <v>2851</v>
      </c>
      <c r="G1851" s="113" t="s">
        <v>50</v>
      </c>
      <c r="H1851" s="113"/>
      <c r="I1851" s="113" t="s">
        <v>51</v>
      </c>
      <c r="J1851" s="113" t="str">
        <f>VLOOKUP(C1851,'[3]7月9日第一批'!$C$1:$F$65536,4,0)</f>
        <v>浙江省温州市瓯海区茶山高教园区温州理工学院5号楼307</v>
      </c>
      <c r="K1851" s="113" t="str">
        <f>VLOOKUP(C1851,'[3]7月9日第一批'!$C$1:$D$65536,2,0)</f>
        <v>陈淑涵</v>
      </c>
      <c r="L1851" s="119" t="s">
        <v>5958</v>
      </c>
      <c r="M1851" s="119"/>
      <c r="N1851" s="113"/>
      <c r="O1851" s="113"/>
      <c r="P1851" s="113"/>
    </row>
    <row r="1852" spans="1:16">
      <c r="A1852" s="113">
        <v>70</v>
      </c>
      <c r="B1852" s="113" t="s">
        <v>5766</v>
      </c>
      <c r="C1852" s="113" t="s">
        <v>5959</v>
      </c>
      <c r="D1852" s="113" t="s">
        <v>5949</v>
      </c>
      <c r="E1852" s="113" t="str">
        <f t="shared" si="22"/>
        <v>70徐馨婕土木工程（专升本）</v>
      </c>
      <c r="F1852" s="113" t="s">
        <v>994</v>
      </c>
      <c r="G1852" s="113" t="s">
        <v>45</v>
      </c>
      <c r="H1852" s="113"/>
      <c r="I1852" s="113" t="s">
        <v>46</v>
      </c>
      <c r="J1852" s="113" t="str">
        <f>VLOOKUP(C1852,'[3]7月9日第一批'!$C$1:$F$65536,4,0)</f>
        <v>浙江省温州市瓯海区茶山高教园区温州理工学院5号楼307</v>
      </c>
      <c r="K1852" s="113" t="str">
        <f>VLOOKUP(C1852,'[3]7月9日第一批'!$C$1:$D$65536,2,0)</f>
        <v>陈淑涵</v>
      </c>
      <c r="L1852" s="119" t="s">
        <v>5960</v>
      </c>
      <c r="M1852" s="119"/>
      <c r="N1852" s="113"/>
      <c r="O1852" s="113"/>
      <c r="P1852" s="113"/>
    </row>
    <row r="1853" spans="1:16">
      <c r="A1853" s="113">
        <v>71</v>
      </c>
      <c r="B1853" s="113" t="s">
        <v>5766</v>
      </c>
      <c r="C1853" s="113" t="s">
        <v>5961</v>
      </c>
      <c r="D1853" s="113" t="s">
        <v>5949</v>
      </c>
      <c r="E1853" s="113" t="str">
        <f t="shared" si="22"/>
        <v>71徐朱滢土木工程（专升本）</v>
      </c>
      <c r="F1853" s="113" t="s">
        <v>5962</v>
      </c>
      <c r="G1853" s="113" t="s">
        <v>5963</v>
      </c>
      <c r="H1853" s="113"/>
      <c r="I1853" s="113" t="s">
        <v>5964</v>
      </c>
      <c r="J1853" s="113" t="str">
        <f>VLOOKUP(C1853,'[3]7月9日第一批'!$C$1:$F$65536,4,0)</f>
        <v>浙江省温州市瓯海区茶山高教园区温州理工学院5号楼307</v>
      </c>
      <c r="K1853" s="113" t="str">
        <f>VLOOKUP(C1853,'[3]7月9日第一批'!$C$1:$D$65536,2,0)</f>
        <v>陈淑涵</v>
      </c>
      <c r="L1853" s="119" t="s">
        <v>5965</v>
      </c>
      <c r="M1853" s="119"/>
      <c r="N1853" s="113"/>
      <c r="O1853" s="113"/>
      <c r="P1853" s="113"/>
    </row>
    <row r="1854" spans="1:16">
      <c r="A1854" s="113">
        <v>72</v>
      </c>
      <c r="B1854" s="113" t="s">
        <v>5766</v>
      </c>
      <c r="C1854" s="113" t="s">
        <v>5966</v>
      </c>
      <c r="D1854" s="113" t="s">
        <v>5949</v>
      </c>
      <c r="E1854" s="113" t="str">
        <f t="shared" si="22"/>
        <v>72许子杰土木工程（专升本）</v>
      </c>
      <c r="F1854" s="113" t="s">
        <v>4777</v>
      </c>
      <c r="G1854" s="113" t="s">
        <v>1973</v>
      </c>
      <c r="H1854" s="113"/>
      <c r="I1854" s="113" t="s">
        <v>1974</v>
      </c>
      <c r="J1854" s="113" t="str">
        <f>VLOOKUP(C1854,'[3]7月9日第一批'!$C$1:$F$65536,4,0)</f>
        <v>浙江省温州市瓯海区茶山高教园区温州理工学院5号楼307</v>
      </c>
      <c r="K1854" s="113" t="str">
        <f>VLOOKUP(C1854,'[3]7月9日第一批'!$C$1:$D$65536,2,0)</f>
        <v>陈淑涵</v>
      </c>
      <c r="L1854" s="119" t="s">
        <v>5967</v>
      </c>
      <c r="M1854" s="119"/>
      <c r="N1854" s="113"/>
      <c r="O1854" s="113"/>
      <c r="P1854" s="113"/>
    </row>
    <row r="1855" spans="1:16">
      <c r="A1855" s="113">
        <v>73</v>
      </c>
      <c r="B1855" s="113" t="s">
        <v>5766</v>
      </c>
      <c r="C1855" s="113" t="s">
        <v>5968</v>
      </c>
      <c r="D1855" s="113" t="s">
        <v>5949</v>
      </c>
      <c r="E1855" s="113" t="str">
        <f t="shared" si="22"/>
        <v>73林贝妮土木工程（专升本）</v>
      </c>
      <c r="F1855" s="113" t="s">
        <v>2090</v>
      </c>
      <c r="G1855" s="113" t="s">
        <v>698</v>
      </c>
      <c r="H1855" s="113"/>
      <c r="I1855" s="113" t="s">
        <v>699</v>
      </c>
      <c r="J1855" s="113" t="str">
        <f>VLOOKUP(C1855,'[3]7月9日第一批'!$C$1:$F$65536,4,0)</f>
        <v>浙江省温州市瓯海区茶山高教园区温州理工学院5号楼307</v>
      </c>
      <c r="K1855" s="113" t="str">
        <f>VLOOKUP(C1855,'[3]7月9日第一批'!$C$1:$D$65536,2,0)</f>
        <v>陈淑涵</v>
      </c>
      <c r="L1855" s="119" t="s">
        <v>5969</v>
      </c>
      <c r="M1855" s="119"/>
      <c r="N1855" s="113"/>
      <c r="O1855" s="113"/>
      <c r="P1855" s="113"/>
    </row>
    <row r="1856" spans="1:16">
      <c r="A1856" s="113">
        <v>74</v>
      </c>
      <c r="B1856" s="113" t="s">
        <v>5766</v>
      </c>
      <c r="C1856" s="113" t="s">
        <v>5970</v>
      </c>
      <c r="D1856" s="113" t="s">
        <v>5949</v>
      </c>
      <c r="E1856" s="113" t="str">
        <f t="shared" si="22"/>
        <v>74沈超越土木工程（专升本）</v>
      </c>
      <c r="F1856" s="113" t="s">
        <v>5971</v>
      </c>
      <c r="G1856" s="113" t="s">
        <v>5972</v>
      </c>
      <c r="H1856" s="113"/>
      <c r="I1856" s="113" t="s">
        <v>5973</v>
      </c>
      <c r="J1856" s="113" t="str">
        <f>VLOOKUP(C1856,'[3]7月9日第一批'!$C$1:$F$65536,4,0)</f>
        <v>浙江省温州市瓯海区茶山高教园区温州理工学院5号楼307</v>
      </c>
      <c r="K1856" s="113" t="str">
        <f>VLOOKUP(C1856,'[3]7月9日第一批'!$C$1:$D$65536,2,0)</f>
        <v>陈淑涵</v>
      </c>
      <c r="L1856" s="119" t="s">
        <v>5974</v>
      </c>
      <c r="M1856" s="119"/>
      <c r="N1856" s="113"/>
      <c r="O1856" s="113"/>
      <c r="P1856" s="113"/>
    </row>
    <row r="1857" spans="1:16">
      <c r="A1857" s="113">
        <v>75</v>
      </c>
      <c r="B1857" s="113" t="s">
        <v>5766</v>
      </c>
      <c r="C1857" s="113" t="s">
        <v>5975</v>
      </c>
      <c r="D1857" s="113" t="s">
        <v>5949</v>
      </c>
      <c r="E1857" s="113" t="str">
        <f t="shared" si="22"/>
        <v>75肖斌土木工程（专升本）</v>
      </c>
      <c r="F1857" s="113" t="s">
        <v>5976</v>
      </c>
      <c r="G1857" s="113" t="s">
        <v>5977</v>
      </c>
      <c r="H1857" s="113"/>
      <c r="I1857" s="113" t="s">
        <v>5978</v>
      </c>
      <c r="J1857" s="113" t="str">
        <f>VLOOKUP(C1857,'[3]7月9日第一批'!$C$1:$F$65536,4,0)</f>
        <v>浙江省温州市瓯海区茶山高教园区温州理工学院5号楼307</v>
      </c>
      <c r="K1857" s="113" t="str">
        <f>VLOOKUP(C1857,'[3]7月9日第一批'!$C$1:$D$65536,2,0)</f>
        <v>陈淑涵</v>
      </c>
      <c r="L1857" s="119" t="s">
        <v>5979</v>
      </c>
      <c r="M1857" s="119"/>
      <c r="N1857" s="113"/>
      <c r="O1857" s="113"/>
      <c r="P1857" s="113"/>
    </row>
    <row r="1858" spans="1:16">
      <c r="A1858" s="113">
        <v>76</v>
      </c>
      <c r="B1858" s="113" t="s">
        <v>5766</v>
      </c>
      <c r="C1858" s="113" t="s">
        <v>5980</v>
      </c>
      <c r="D1858" s="113" t="s">
        <v>5949</v>
      </c>
      <c r="E1858" s="113" t="str">
        <f t="shared" si="22"/>
        <v>76姜轶恒土木工程（专升本）</v>
      </c>
      <c r="F1858" s="113" t="s">
        <v>2716</v>
      </c>
      <c r="G1858" s="113" t="s">
        <v>190</v>
      </c>
      <c r="H1858" s="113"/>
      <c r="I1858" s="113" t="s">
        <v>191</v>
      </c>
      <c r="J1858" s="113" t="str">
        <f>VLOOKUP(C1858,'[3]7月9日第一批'!$C$1:$F$65536,4,0)</f>
        <v>浙江省温州市瓯海区茶山高教园区温州理工学院5号楼307</v>
      </c>
      <c r="K1858" s="113" t="str">
        <f>VLOOKUP(C1858,'[3]7月9日第一批'!$C$1:$D$65536,2,0)</f>
        <v>陈淑涵</v>
      </c>
      <c r="L1858" s="119" t="s">
        <v>5981</v>
      </c>
      <c r="M1858" s="119"/>
      <c r="N1858" s="113"/>
      <c r="O1858" s="113"/>
      <c r="P1858" s="113"/>
    </row>
    <row r="1859" spans="1:16">
      <c r="A1859" s="113">
        <v>77</v>
      </c>
      <c r="B1859" s="113" t="s">
        <v>5766</v>
      </c>
      <c r="C1859" s="113" t="s">
        <v>5982</v>
      </c>
      <c r="D1859" s="113" t="s">
        <v>5949</v>
      </c>
      <c r="E1859" s="113" t="str">
        <f t="shared" si="22"/>
        <v>77王欣怡土木工程（专升本）</v>
      </c>
      <c r="F1859" s="113" t="s">
        <v>2778</v>
      </c>
      <c r="G1859" s="113" t="s">
        <v>146</v>
      </c>
      <c r="H1859" s="113"/>
      <c r="I1859" s="113" t="s">
        <v>147</v>
      </c>
      <c r="J1859" s="113" t="str">
        <f>VLOOKUP(C1859,'[3]7月9日第一批'!$C$1:$F$65536,4,0)</f>
        <v>浙江省温州市瓯海区茶山高教园区温州理工学院5号楼307</v>
      </c>
      <c r="K1859" s="113" t="str">
        <f>VLOOKUP(C1859,'[3]7月9日第一批'!$C$1:$D$65536,2,0)</f>
        <v>陈淑涵</v>
      </c>
      <c r="L1859" s="119" t="s">
        <v>5983</v>
      </c>
      <c r="M1859" s="119"/>
      <c r="N1859" s="113"/>
      <c r="O1859" s="113"/>
      <c r="P1859" s="113"/>
    </row>
    <row r="1860" spans="1:16">
      <c r="A1860" s="113">
        <v>78</v>
      </c>
      <c r="B1860" s="113" t="s">
        <v>5766</v>
      </c>
      <c r="C1860" s="113" t="s">
        <v>5984</v>
      </c>
      <c r="D1860" s="113" t="s">
        <v>5949</v>
      </c>
      <c r="E1860" s="113" t="str">
        <f t="shared" si="22"/>
        <v>78叶普程土木工程（专升本）</v>
      </c>
      <c r="F1860" s="113" t="s">
        <v>5985</v>
      </c>
      <c r="G1860" s="113" t="s">
        <v>5986</v>
      </c>
      <c r="H1860" s="113"/>
      <c r="I1860" s="113" t="s">
        <v>5987</v>
      </c>
      <c r="J1860" s="113" t="str">
        <f>VLOOKUP(C1860,'[3]7月9日第一批'!$C$1:$F$65536,4,0)</f>
        <v>浙江省温州市瓯海区茶山高教园区温州理工学院5号楼307</v>
      </c>
      <c r="K1860" s="113" t="str">
        <f>VLOOKUP(C1860,'[3]7月9日第一批'!$C$1:$D$65536,2,0)</f>
        <v>陈淑涵</v>
      </c>
      <c r="L1860" s="119" t="s">
        <v>5988</v>
      </c>
      <c r="M1860" s="119"/>
      <c r="N1860" s="113"/>
      <c r="O1860" s="113"/>
      <c r="P1860" s="113"/>
    </row>
    <row r="1861" spans="1:16">
      <c r="A1861" s="113">
        <v>79</v>
      </c>
      <c r="B1861" s="113" t="s">
        <v>5766</v>
      </c>
      <c r="C1861" s="113" t="s">
        <v>5989</v>
      </c>
      <c r="D1861" s="113" t="s">
        <v>5949</v>
      </c>
      <c r="E1861" s="113" t="str">
        <f t="shared" si="22"/>
        <v>79芮明旺土木工程（专升本）</v>
      </c>
      <c r="F1861" s="113" t="s">
        <v>1063</v>
      </c>
      <c r="G1861" s="113" t="s">
        <v>1064</v>
      </c>
      <c r="H1861" s="113"/>
      <c r="I1861" s="113" t="s">
        <v>3851</v>
      </c>
      <c r="J1861" s="113" t="str">
        <f>VLOOKUP(C1861,'[3]7月9日第一批'!$C$1:$F$65536,4,0)</f>
        <v>浙江省温州市瓯海区茶山高教园区温州理工学院5号楼307</v>
      </c>
      <c r="K1861" s="113" t="str">
        <f>VLOOKUP(C1861,'[3]7月9日第一批'!$C$1:$D$65536,2,0)</f>
        <v>陈淑涵</v>
      </c>
      <c r="L1861" s="119" t="s">
        <v>5990</v>
      </c>
      <c r="M1861" s="119"/>
      <c r="N1861" s="113"/>
      <c r="O1861" s="113"/>
      <c r="P1861" s="113"/>
    </row>
    <row r="1862" spans="1:16">
      <c r="A1862" s="113">
        <v>80</v>
      </c>
      <c r="B1862" s="113" t="s">
        <v>5766</v>
      </c>
      <c r="C1862" s="113" t="s">
        <v>5991</v>
      </c>
      <c r="D1862" s="113" t="s">
        <v>5949</v>
      </c>
      <c r="E1862" s="113" t="str">
        <f t="shared" si="22"/>
        <v>80崔振土木工程（专升本）</v>
      </c>
      <c r="F1862" s="113" t="s">
        <v>2847</v>
      </c>
      <c r="G1862" s="113" t="s">
        <v>256</v>
      </c>
      <c r="H1862" s="113"/>
      <c r="I1862" s="113" t="s">
        <v>257</v>
      </c>
      <c r="J1862" s="113" t="str">
        <f>VLOOKUP(C1862,'[3]7月9日第一批'!$C$1:$F$65536,4,0)</f>
        <v>浙江省温州市瓯海区茶山高教园区温州理工学院5号楼307</v>
      </c>
      <c r="K1862" s="113" t="str">
        <f>VLOOKUP(C1862,'[3]7月9日第一批'!$C$1:$D$65536,2,0)</f>
        <v>陈淑涵</v>
      </c>
      <c r="L1862" s="119" t="s">
        <v>5992</v>
      </c>
      <c r="M1862" s="119"/>
      <c r="N1862" s="113"/>
      <c r="O1862" s="113"/>
      <c r="P1862" s="113"/>
    </row>
    <row r="1863" spans="1:16">
      <c r="A1863" s="113">
        <v>81</v>
      </c>
      <c r="B1863" s="113" t="s">
        <v>5766</v>
      </c>
      <c r="C1863" s="113" t="s">
        <v>5993</v>
      </c>
      <c r="D1863" s="113" t="s">
        <v>5949</v>
      </c>
      <c r="E1863" s="113" t="str">
        <f t="shared" si="22"/>
        <v>81孙凰刚土木工程（专升本）</v>
      </c>
      <c r="F1863" s="113" t="s">
        <v>3564</v>
      </c>
      <c r="G1863" s="113" t="s">
        <v>1599</v>
      </c>
      <c r="H1863" s="113"/>
      <c r="I1863" s="113" t="s">
        <v>1600</v>
      </c>
      <c r="J1863" s="113" t="str">
        <f>VLOOKUP(C1863,'[3]7月9日第一批'!$C$1:$F$65536,4,0)</f>
        <v>浙江省温州市瓯海区茶山高教园区温州理工学院5号楼307</v>
      </c>
      <c r="K1863" s="113" t="str">
        <f>VLOOKUP(C1863,'[3]7月9日第一批'!$C$1:$D$65536,2,0)</f>
        <v>陈淑涵</v>
      </c>
      <c r="L1863" s="119" t="s">
        <v>5994</v>
      </c>
      <c r="M1863" s="119"/>
      <c r="N1863" s="113"/>
      <c r="O1863" s="113"/>
      <c r="P1863" s="113"/>
    </row>
    <row r="1864" spans="1:16">
      <c r="A1864" s="113">
        <v>82</v>
      </c>
      <c r="B1864" s="113" t="s">
        <v>5766</v>
      </c>
      <c r="C1864" s="113" t="s">
        <v>5995</v>
      </c>
      <c r="D1864" s="113" t="s">
        <v>5949</v>
      </c>
      <c r="E1864" s="113" t="str">
        <f t="shared" si="22"/>
        <v>82叶凯锋土木工程（专升本）</v>
      </c>
      <c r="F1864" s="113" t="s">
        <v>3789</v>
      </c>
      <c r="G1864" s="113" t="s">
        <v>3790</v>
      </c>
      <c r="H1864" s="113"/>
      <c r="I1864" s="113" t="s">
        <v>1448</v>
      </c>
      <c r="J1864" s="113" t="str">
        <f>VLOOKUP(C1864,'[3]7月9日第一批'!$C$1:$F$65536,4,0)</f>
        <v>浙江省温州市瓯海区茶山高教园区温州理工学院5号楼307</v>
      </c>
      <c r="K1864" s="113" t="str">
        <f>VLOOKUP(C1864,'[3]7月9日第一批'!$C$1:$D$65536,2,0)</f>
        <v>陈淑涵</v>
      </c>
      <c r="L1864" s="119" t="s">
        <v>5996</v>
      </c>
      <c r="M1864" s="119"/>
      <c r="N1864" s="113"/>
      <c r="O1864" s="113"/>
      <c r="P1864" s="113"/>
    </row>
    <row r="1865" spans="1:16">
      <c r="A1865" s="113">
        <v>83</v>
      </c>
      <c r="B1865" s="113" t="s">
        <v>5766</v>
      </c>
      <c r="C1865" s="113" t="s">
        <v>5997</v>
      </c>
      <c r="D1865" s="113" t="s">
        <v>5949</v>
      </c>
      <c r="E1865" s="113" t="str">
        <f t="shared" si="22"/>
        <v>83张亮亮土木工程（专升本）</v>
      </c>
      <c r="F1865" s="113" t="s">
        <v>3417</v>
      </c>
      <c r="G1865" s="113" t="s">
        <v>216</v>
      </c>
      <c r="H1865" s="113"/>
      <c r="I1865" s="113" t="s">
        <v>217</v>
      </c>
      <c r="J1865" s="113" t="str">
        <f>VLOOKUP(C1865,'[3]7月9日第一批'!$C$1:$F$65536,4,0)</f>
        <v>浙江省温州市瓯海区茶山高教园区温州理工学院5号楼307</v>
      </c>
      <c r="K1865" s="113" t="str">
        <f>VLOOKUP(C1865,'[3]7月9日第一批'!$C$1:$D$65536,2,0)</f>
        <v>陈淑涵</v>
      </c>
      <c r="L1865" s="119" t="s">
        <v>5998</v>
      </c>
      <c r="M1865" s="119"/>
      <c r="N1865" s="113"/>
      <c r="O1865" s="113"/>
      <c r="P1865" s="113"/>
    </row>
    <row r="1866" spans="1:16">
      <c r="A1866" s="113">
        <v>84</v>
      </c>
      <c r="B1866" s="113" t="s">
        <v>5766</v>
      </c>
      <c r="C1866" s="113" t="s">
        <v>5999</v>
      </c>
      <c r="D1866" s="113" t="s">
        <v>5949</v>
      </c>
      <c r="E1866" s="113" t="str">
        <f t="shared" si="22"/>
        <v>84边卓丽土木工程（专升本）</v>
      </c>
      <c r="F1866" s="113" t="s">
        <v>287</v>
      </c>
      <c r="G1866" s="113" t="s">
        <v>2419</v>
      </c>
      <c r="H1866" s="113"/>
      <c r="I1866" s="113" t="s">
        <v>830</v>
      </c>
      <c r="J1866" s="113" t="str">
        <f>VLOOKUP(C1866,'[3]7月9日第一批'!$C$1:$F$65536,4,0)</f>
        <v>浙江省温州市瓯海区茶山高教园区温州理工学院5号楼307</v>
      </c>
      <c r="K1866" s="113" t="str">
        <f>VLOOKUP(C1866,'[3]7月9日第一批'!$C$1:$D$65536,2,0)</f>
        <v>陈淑涵</v>
      </c>
      <c r="L1866" s="119" t="s">
        <v>6000</v>
      </c>
      <c r="M1866" s="119"/>
      <c r="N1866" s="113"/>
      <c r="O1866" s="113"/>
      <c r="P1866" s="113"/>
    </row>
    <row r="1867" spans="1:16">
      <c r="A1867" s="113">
        <v>85</v>
      </c>
      <c r="B1867" s="113" t="s">
        <v>5766</v>
      </c>
      <c r="C1867" s="113" t="s">
        <v>6001</v>
      </c>
      <c r="D1867" s="113" t="s">
        <v>5949</v>
      </c>
      <c r="E1867" s="113" t="str">
        <f t="shared" si="22"/>
        <v>85季子微土木工程（专升本）</v>
      </c>
      <c r="F1867" s="113" t="s">
        <v>2753</v>
      </c>
      <c r="G1867" s="113" t="s">
        <v>28</v>
      </c>
      <c r="H1867" s="113"/>
      <c r="I1867" s="113" t="s">
        <v>29</v>
      </c>
      <c r="J1867" s="113" t="str">
        <f>VLOOKUP(C1867,'[3]7月9日第一批'!$C$1:$F$65536,4,0)</f>
        <v>浙江省温州市瓯海区茶山高教园区温州理工学院5号楼307</v>
      </c>
      <c r="K1867" s="113" t="str">
        <f>VLOOKUP(C1867,'[3]7月9日第一批'!$C$1:$D$65536,2,0)</f>
        <v>陈淑涵</v>
      </c>
      <c r="L1867" s="119" t="s">
        <v>6002</v>
      </c>
      <c r="M1867" s="119"/>
      <c r="N1867" s="113"/>
      <c r="O1867" s="113"/>
      <c r="P1867" s="113"/>
    </row>
    <row r="1868" spans="1:16">
      <c r="A1868" s="113">
        <v>86</v>
      </c>
      <c r="B1868" s="113" t="s">
        <v>5766</v>
      </c>
      <c r="C1868" s="113" t="s">
        <v>6003</v>
      </c>
      <c r="D1868" s="113" t="s">
        <v>5949</v>
      </c>
      <c r="E1868" s="113" t="str">
        <f t="shared" si="22"/>
        <v>86李志豪土木工程（专升本）</v>
      </c>
      <c r="F1868" s="113" t="s">
        <v>4159</v>
      </c>
      <c r="G1868" s="113" t="s">
        <v>1439</v>
      </c>
      <c r="H1868" s="113"/>
      <c r="I1868" s="113" t="s">
        <v>1440</v>
      </c>
      <c r="J1868" s="113" t="str">
        <f>VLOOKUP(C1868,'[3]7月9日第一批'!$C$1:$F$65536,4,0)</f>
        <v>浙江省温州市瓯海区茶山高教园区温州理工学院5号楼307</v>
      </c>
      <c r="K1868" s="113" t="str">
        <f>VLOOKUP(C1868,'[3]7月9日第一批'!$C$1:$D$65536,2,0)</f>
        <v>陈淑涵</v>
      </c>
      <c r="L1868" s="119" t="s">
        <v>6004</v>
      </c>
      <c r="M1868" s="119"/>
      <c r="N1868" s="113"/>
      <c r="O1868" s="113"/>
      <c r="P1868" s="113"/>
    </row>
    <row r="1869" spans="1:16">
      <c r="A1869" s="113">
        <v>87</v>
      </c>
      <c r="B1869" s="113" t="s">
        <v>5766</v>
      </c>
      <c r="C1869" s="113" t="s">
        <v>6005</v>
      </c>
      <c r="D1869" s="113" t="s">
        <v>5949</v>
      </c>
      <c r="E1869" s="113" t="str">
        <f t="shared" si="22"/>
        <v>87应锦锦土木工程（专升本）</v>
      </c>
      <c r="F1869" s="113" t="s">
        <v>3479</v>
      </c>
      <c r="G1869" s="113" t="s">
        <v>587</v>
      </c>
      <c r="H1869" s="113"/>
      <c r="I1869" s="113" t="s">
        <v>565</v>
      </c>
      <c r="J1869" s="113" t="str">
        <f>VLOOKUP(C1869,'[3]7月9日第一批'!$C$1:$F$65536,4,0)</f>
        <v>浙江省温州市瓯海区茶山高教园区温州理工学院5号楼307</v>
      </c>
      <c r="K1869" s="113" t="str">
        <f>VLOOKUP(C1869,'[3]7月9日第一批'!$C$1:$D$65536,2,0)</f>
        <v>陈淑涵</v>
      </c>
      <c r="L1869" s="119" t="s">
        <v>6006</v>
      </c>
      <c r="M1869" s="119"/>
      <c r="N1869" s="113"/>
      <c r="O1869" s="113"/>
      <c r="P1869" s="113"/>
    </row>
    <row r="1870" spans="1:16">
      <c r="A1870" s="113">
        <v>88</v>
      </c>
      <c r="B1870" s="113" t="s">
        <v>5766</v>
      </c>
      <c r="C1870" s="113" t="s">
        <v>6007</v>
      </c>
      <c r="D1870" s="113" t="s">
        <v>5949</v>
      </c>
      <c r="E1870" s="113" t="str">
        <f t="shared" si="22"/>
        <v>88杨艺玲土木工程（专升本）</v>
      </c>
      <c r="F1870" s="113" t="s">
        <v>3401</v>
      </c>
      <c r="G1870" s="113" t="s">
        <v>195</v>
      </c>
      <c r="H1870" s="113"/>
      <c r="I1870" s="113" t="s">
        <v>196</v>
      </c>
      <c r="J1870" s="113" t="str">
        <f>VLOOKUP(C1870,'[3]7月9日第一批'!$C$1:$F$65536,4,0)</f>
        <v>浙江省温州市瓯海区茶山高教园区温州理工学院5号楼307</v>
      </c>
      <c r="K1870" s="113" t="str">
        <f>VLOOKUP(C1870,'[3]7月9日第一批'!$C$1:$D$65536,2,0)</f>
        <v>陈淑涵</v>
      </c>
      <c r="L1870" s="119" t="s">
        <v>6008</v>
      </c>
      <c r="M1870" s="119"/>
      <c r="N1870" s="113"/>
      <c r="O1870" s="113"/>
      <c r="P1870" s="113"/>
    </row>
    <row r="1871" spans="1:16">
      <c r="A1871" s="113">
        <v>89</v>
      </c>
      <c r="B1871" s="113" t="s">
        <v>5766</v>
      </c>
      <c r="C1871" s="113" t="s">
        <v>6009</v>
      </c>
      <c r="D1871" s="113" t="s">
        <v>5949</v>
      </c>
      <c r="E1871" s="113" t="str">
        <f t="shared" si="22"/>
        <v>89潘孝营土木工程（专升本）</v>
      </c>
      <c r="F1871" s="113" t="s">
        <v>2721</v>
      </c>
      <c r="G1871" s="113" t="s">
        <v>75</v>
      </c>
      <c r="H1871" s="113"/>
      <c r="I1871" s="113" t="s">
        <v>76</v>
      </c>
      <c r="J1871" s="113" t="str">
        <f>VLOOKUP(C1871,'[3]7月9日第一批'!$C$1:$F$65536,4,0)</f>
        <v>浙江省温州市瓯海区茶山高教园区温州理工学院5号楼307</v>
      </c>
      <c r="K1871" s="113" t="str">
        <f>VLOOKUP(C1871,'[3]7月9日第一批'!$C$1:$D$65536,2,0)</f>
        <v>陈淑涵</v>
      </c>
      <c r="L1871" s="119" t="s">
        <v>6010</v>
      </c>
      <c r="M1871" s="119"/>
      <c r="N1871" s="113"/>
      <c r="O1871" s="113"/>
      <c r="P1871" s="113"/>
    </row>
    <row r="1872" spans="1:16">
      <c r="A1872" s="113">
        <v>90</v>
      </c>
      <c r="B1872" s="113" t="s">
        <v>5766</v>
      </c>
      <c r="C1872" s="113" t="s">
        <v>6011</v>
      </c>
      <c r="D1872" s="113" t="s">
        <v>5949</v>
      </c>
      <c r="E1872" s="113" t="str">
        <f t="shared" si="22"/>
        <v>90孔凤仪土木工程（专升本）</v>
      </c>
      <c r="F1872" s="113" t="s">
        <v>6012</v>
      </c>
      <c r="G1872" s="113" t="s">
        <v>212</v>
      </c>
      <c r="H1872" s="113"/>
      <c r="I1872" s="113" t="s">
        <v>6013</v>
      </c>
      <c r="J1872" s="113" t="str">
        <f>VLOOKUP(C1872,'[3]7月9日第一批'!$C$1:$F$65536,4,0)</f>
        <v>浙江省温州市瓯海区茶山高教园区温州理工学院5号楼307</v>
      </c>
      <c r="K1872" s="113" t="str">
        <f>VLOOKUP(C1872,'[3]7月9日第一批'!$C$1:$D$65536,2,0)</f>
        <v>陈淑涵</v>
      </c>
      <c r="L1872" s="119" t="s">
        <v>6014</v>
      </c>
      <c r="M1872" s="119"/>
      <c r="N1872" s="113"/>
      <c r="O1872" s="113"/>
      <c r="P1872" s="113"/>
    </row>
    <row r="1873" spans="1:16">
      <c r="A1873" s="113">
        <v>91</v>
      </c>
      <c r="B1873" s="113" t="s">
        <v>5766</v>
      </c>
      <c r="C1873" s="113" t="s">
        <v>6015</v>
      </c>
      <c r="D1873" s="113" t="s">
        <v>5949</v>
      </c>
      <c r="E1873" s="113" t="str">
        <f t="shared" si="22"/>
        <v>91汪兹洋土木工程（专升本）</v>
      </c>
      <c r="F1873" s="113" t="s">
        <v>6016</v>
      </c>
      <c r="G1873" s="113" t="s">
        <v>246</v>
      </c>
      <c r="H1873" s="113"/>
      <c r="I1873" s="113" t="s">
        <v>247</v>
      </c>
      <c r="J1873" s="113" t="str">
        <f>VLOOKUP(C1873,'[3]7月9日第一批'!$C$1:$F$65536,4,0)</f>
        <v>浙江省温州市瓯海区茶山高教园区温州理工学院5号楼307</v>
      </c>
      <c r="K1873" s="113" t="str">
        <f>VLOOKUP(C1873,'[3]7月9日第一批'!$C$1:$D$65536,2,0)</f>
        <v>陈淑涵</v>
      </c>
      <c r="L1873" s="119" t="s">
        <v>6017</v>
      </c>
      <c r="M1873" s="119"/>
      <c r="N1873" s="113"/>
      <c r="O1873" s="113"/>
      <c r="P1873" s="113"/>
    </row>
    <row r="1874" spans="1:16">
      <c r="A1874" s="113">
        <v>92</v>
      </c>
      <c r="B1874" s="113" t="s">
        <v>5766</v>
      </c>
      <c r="C1874" s="113" t="s">
        <v>6018</v>
      </c>
      <c r="D1874" s="113" t="s">
        <v>5949</v>
      </c>
      <c r="E1874" s="113" t="str">
        <f t="shared" si="22"/>
        <v>92费昊翔土木工程（专升本）</v>
      </c>
      <c r="F1874" s="113" t="s">
        <v>2747</v>
      </c>
      <c r="G1874" s="113" t="s">
        <v>2748</v>
      </c>
      <c r="H1874" s="113"/>
      <c r="I1874" s="113" t="s">
        <v>2749</v>
      </c>
      <c r="J1874" s="113" t="str">
        <f>VLOOKUP(C1874,'[3]7月9日第一批'!$C$1:$F$65536,4,0)</f>
        <v>浙江省温州市瓯海区茶山高教园区温州理工学院5号楼307</v>
      </c>
      <c r="K1874" s="113" t="str">
        <f>VLOOKUP(C1874,'[3]7月9日第一批'!$C$1:$D$65536,2,0)</f>
        <v>陈淑涵</v>
      </c>
      <c r="L1874" s="119" t="s">
        <v>6019</v>
      </c>
      <c r="M1874" s="119"/>
      <c r="N1874" s="113"/>
      <c r="O1874" s="113"/>
      <c r="P1874" s="113"/>
    </row>
    <row r="1875" spans="1:16">
      <c r="A1875" s="113">
        <v>93</v>
      </c>
      <c r="B1875" s="113" t="s">
        <v>5766</v>
      </c>
      <c r="C1875" s="113" t="s">
        <v>6020</v>
      </c>
      <c r="D1875" s="113" t="s">
        <v>5949</v>
      </c>
      <c r="E1875" s="113" t="str">
        <f t="shared" si="22"/>
        <v>93林智健土木工程（专升本）</v>
      </c>
      <c r="F1875" s="113" t="s">
        <v>2851</v>
      </c>
      <c r="G1875" s="113" t="s">
        <v>50</v>
      </c>
      <c r="H1875" s="113"/>
      <c r="I1875" s="113" t="s">
        <v>51</v>
      </c>
      <c r="J1875" s="113" t="str">
        <f>VLOOKUP(C1875,'[3]7月9日第一批'!$C$1:$F$65536,4,0)</f>
        <v>浙江省温州市瓯海区茶山高教园区温州理工学院5号楼307</v>
      </c>
      <c r="K1875" s="113" t="str">
        <f>VLOOKUP(C1875,'[3]7月9日第一批'!$C$1:$D$65536,2,0)</f>
        <v>陈淑涵</v>
      </c>
      <c r="L1875" s="119" t="s">
        <v>6021</v>
      </c>
      <c r="M1875" s="119"/>
      <c r="N1875" s="113"/>
      <c r="O1875" s="113"/>
      <c r="P1875" s="113"/>
    </row>
    <row r="1876" spans="1:16">
      <c r="A1876" s="113">
        <v>94</v>
      </c>
      <c r="B1876" s="113" t="s">
        <v>5766</v>
      </c>
      <c r="C1876" s="113" t="s">
        <v>6022</v>
      </c>
      <c r="D1876" s="113" t="s">
        <v>5949</v>
      </c>
      <c r="E1876" s="113" t="str">
        <f t="shared" si="22"/>
        <v>94赵鑫磊土木工程（专升本）</v>
      </c>
      <c r="F1876" s="113" t="s">
        <v>6023</v>
      </c>
      <c r="G1876" s="113" t="s">
        <v>6024</v>
      </c>
      <c r="H1876" s="113"/>
      <c r="I1876" s="113" t="s">
        <v>6025</v>
      </c>
      <c r="J1876" s="113" t="str">
        <f>VLOOKUP(C1876,'[3]7月9日第一批'!$C$1:$F$65536,4,0)</f>
        <v>浙江省温州市瓯海区茶山高教园区温州理工学院5号楼307</v>
      </c>
      <c r="K1876" s="113" t="str">
        <f>VLOOKUP(C1876,'[3]7月9日第一批'!$C$1:$D$65536,2,0)</f>
        <v>陈淑涵</v>
      </c>
      <c r="L1876" s="119" t="s">
        <v>6026</v>
      </c>
      <c r="M1876" s="119"/>
      <c r="N1876" s="113"/>
      <c r="O1876" s="113"/>
      <c r="P1876" s="113"/>
    </row>
    <row r="1877" spans="1:16">
      <c r="A1877" s="113">
        <v>95</v>
      </c>
      <c r="B1877" s="113" t="s">
        <v>5766</v>
      </c>
      <c r="C1877" s="113" t="s">
        <v>6027</v>
      </c>
      <c r="D1877" s="113" t="s">
        <v>5949</v>
      </c>
      <c r="E1877" s="113" t="str">
        <f t="shared" si="22"/>
        <v>95黄兴镇土木工程（专升本）</v>
      </c>
      <c r="F1877" s="113" t="s">
        <v>2721</v>
      </c>
      <c r="G1877" s="113" t="s">
        <v>75</v>
      </c>
      <c r="H1877" s="113"/>
      <c r="I1877" s="113" t="s">
        <v>76</v>
      </c>
      <c r="J1877" s="113" t="str">
        <f>VLOOKUP(C1877,'[3]7月9日第一批'!$C$1:$F$65536,4,0)</f>
        <v>浙江省温州市瓯海区茶山高教园区温州理工学院5号楼307</v>
      </c>
      <c r="K1877" s="113" t="str">
        <f>VLOOKUP(C1877,'[3]7月9日第一批'!$C$1:$D$65536,2,0)</f>
        <v>陈淑涵</v>
      </c>
      <c r="L1877" s="119" t="s">
        <v>6028</v>
      </c>
      <c r="M1877" s="119"/>
      <c r="N1877" s="113"/>
      <c r="O1877" s="113"/>
      <c r="P1877" s="113"/>
    </row>
    <row r="1878" spans="1:16">
      <c r="A1878" s="113">
        <v>96</v>
      </c>
      <c r="B1878" s="113" t="s">
        <v>5766</v>
      </c>
      <c r="C1878" s="113" t="s">
        <v>6029</v>
      </c>
      <c r="D1878" s="113" t="s">
        <v>5949</v>
      </c>
      <c r="E1878" s="113" t="str">
        <f t="shared" si="22"/>
        <v>96蒋文耀土木工程（专升本）</v>
      </c>
      <c r="F1878" s="113" t="s">
        <v>2791</v>
      </c>
      <c r="G1878" s="113" t="s">
        <v>105</v>
      </c>
      <c r="H1878" s="113"/>
      <c r="I1878" s="113" t="s">
        <v>106</v>
      </c>
      <c r="J1878" s="113" t="str">
        <f>VLOOKUP(C1878,'[3]7月9日第一批'!$C$1:$F$65536,4,0)</f>
        <v>浙江省温州市瓯海区茶山高教园区温州理工学院5号楼307</v>
      </c>
      <c r="K1878" s="113" t="str">
        <f>VLOOKUP(C1878,'[3]7月9日第一批'!$C$1:$D$65536,2,0)</f>
        <v>陈淑涵</v>
      </c>
      <c r="L1878" s="119" t="s">
        <v>6030</v>
      </c>
      <c r="M1878" s="119"/>
      <c r="N1878" s="113"/>
      <c r="O1878" s="113"/>
      <c r="P1878" s="113"/>
    </row>
    <row r="1879" spans="1:16">
      <c r="A1879" s="113">
        <v>97</v>
      </c>
      <c r="B1879" s="113" t="s">
        <v>5766</v>
      </c>
      <c r="C1879" s="113" t="s">
        <v>6031</v>
      </c>
      <c r="D1879" s="113" t="s">
        <v>5949</v>
      </c>
      <c r="E1879" s="113" t="str">
        <f t="shared" si="22"/>
        <v>97叶佳燕土木工程（专升本）</v>
      </c>
      <c r="F1879" s="113" t="s">
        <v>3512</v>
      </c>
      <c r="G1879" s="113" t="s">
        <v>2376</v>
      </c>
      <c r="H1879" s="113"/>
      <c r="I1879" s="113" t="s">
        <v>359</v>
      </c>
      <c r="J1879" s="113" t="str">
        <f>VLOOKUP(C1879,'[3]7月9日第一批'!$C$1:$F$65536,4,0)</f>
        <v>浙江省温州市瓯海区茶山高教园区温州理工学院5号楼307</v>
      </c>
      <c r="K1879" s="113" t="str">
        <f>VLOOKUP(C1879,'[3]7月9日第一批'!$C$1:$D$65536,2,0)</f>
        <v>陈淑涵</v>
      </c>
      <c r="L1879" s="119" t="s">
        <v>6032</v>
      </c>
      <c r="M1879" s="119"/>
      <c r="N1879" s="113"/>
      <c r="O1879" s="113"/>
      <c r="P1879" s="113"/>
    </row>
    <row r="1880" spans="1:16">
      <c r="A1880" s="113">
        <v>98</v>
      </c>
      <c r="B1880" s="113" t="s">
        <v>5766</v>
      </c>
      <c r="C1880" s="113" t="s">
        <v>6033</v>
      </c>
      <c r="D1880" s="113" t="s">
        <v>5949</v>
      </c>
      <c r="E1880" s="113" t="str">
        <f t="shared" si="22"/>
        <v>98马浩铭土木工程（专升本）</v>
      </c>
      <c r="F1880" s="113" t="s">
        <v>2170</v>
      </c>
      <c r="G1880" s="113" t="s">
        <v>288</v>
      </c>
      <c r="H1880" s="113"/>
      <c r="I1880" s="113" t="s">
        <v>830</v>
      </c>
      <c r="J1880" s="113" t="str">
        <f>VLOOKUP(C1880,'[3]7月9日第一批'!$C$1:$F$65536,4,0)</f>
        <v>浙江省温州市瓯海区茶山高教园区温州理工学院5号楼307</v>
      </c>
      <c r="K1880" s="113" t="str">
        <f>VLOOKUP(C1880,'[3]7月9日第一批'!$C$1:$D$65536,2,0)</f>
        <v>陈淑涵</v>
      </c>
      <c r="L1880" s="119" t="s">
        <v>6034</v>
      </c>
      <c r="M1880" s="119"/>
      <c r="N1880" s="113"/>
      <c r="O1880" s="113"/>
      <c r="P1880" s="113"/>
    </row>
    <row r="1881" spans="1:16">
      <c r="A1881" s="113">
        <v>99</v>
      </c>
      <c r="B1881" s="113" t="s">
        <v>5766</v>
      </c>
      <c r="C1881" s="113" t="s">
        <v>6035</v>
      </c>
      <c r="D1881" s="113" t="s">
        <v>5949</v>
      </c>
      <c r="E1881" s="113" t="str">
        <f t="shared" si="22"/>
        <v>99郑前程土木工程（专升本）</v>
      </c>
      <c r="F1881" s="113" t="s">
        <v>2736</v>
      </c>
      <c r="G1881" s="113" t="s">
        <v>684</v>
      </c>
      <c r="H1881" s="113"/>
      <c r="I1881" s="113" t="s">
        <v>673</v>
      </c>
      <c r="J1881" s="113" t="str">
        <f>VLOOKUP(C1881,'[3]7月9日第一批'!$C$1:$F$65536,4,0)</f>
        <v>浙江省温州市瓯海区茶山高教园区温州理工学院5号楼307</v>
      </c>
      <c r="K1881" s="113" t="str">
        <f>VLOOKUP(C1881,'[3]7月9日第一批'!$C$1:$D$65536,2,0)</f>
        <v>陈淑涵</v>
      </c>
      <c r="L1881" s="119" t="s">
        <v>6036</v>
      </c>
      <c r="M1881" s="119"/>
      <c r="N1881" s="113"/>
      <c r="O1881" s="113"/>
      <c r="P1881" s="113"/>
    </row>
    <row r="1882" spans="1:16">
      <c r="A1882" s="113">
        <v>100</v>
      </c>
      <c r="B1882" s="113" t="s">
        <v>5766</v>
      </c>
      <c r="C1882" s="113" t="s">
        <v>6037</v>
      </c>
      <c r="D1882" s="113" t="s">
        <v>5949</v>
      </c>
      <c r="E1882" s="113" t="str">
        <f t="shared" si="22"/>
        <v>100徐莹土木工程（专升本）</v>
      </c>
      <c r="F1882" s="113" t="s">
        <v>4054</v>
      </c>
      <c r="G1882" s="113" t="s">
        <v>2354</v>
      </c>
      <c r="H1882" s="113"/>
      <c r="I1882" s="113" t="s">
        <v>2355</v>
      </c>
      <c r="J1882" s="113" t="str">
        <f>VLOOKUP(C1882,'[3]7月9日第一批'!$C$1:$F$65536,4,0)</f>
        <v>浙江省温州市瓯海区茶山高教园区温州理工学院5号楼307</v>
      </c>
      <c r="K1882" s="113" t="str">
        <f>VLOOKUP(C1882,'[3]7月9日第一批'!$C$1:$D$65536,2,0)</f>
        <v>陈淑涵</v>
      </c>
      <c r="L1882" s="119" t="s">
        <v>6038</v>
      </c>
      <c r="M1882" s="119"/>
      <c r="N1882" s="113"/>
      <c r="O1882" s="113"/>
      <c r="P1882" s="113"/>
    </row>
    <row r="1883" spans="1:16">
      <c r="A1883" s="113">
        <v>101</v>
      </c>
      <c r="B1883" s="113" t="s">
        <v>5766</v>
      </c>
      <c r="C1883" s="113" t="s">
        <v>6039</v>
      </c>
      <c r="D1883" s="113" t="s">
        <v>5949</v>
      </c>
      <c r="E1883" s="113" t="str">
        <f t="shared" si="22"/>
        <v>101徐颖土木工程（专升本）</v>
      </c>
      <c r="F1883" s="113" t="s">
        <v>6040</v>
      </c>
      <c r="G1883" s="113" t="s">
        <v>6041</v>
      </c>
      <c r="H1883" s="113"/>
      <c r="I1883" s="113" t="s">
        <v>6042</v>
      </c>
      <c r="J1883" s="113" t="s">
        <v>5824</v>
      </c>
      <c r="K1883" s="113" t="s">
        <v>5825</v>
      </c>
      <c r="L1883" s="119" t="s">
        <v>6043</v>
      </c>
      <c r="M1883" s="119"/>
      <c r="N1883" s="113"/>
      <c r="O1883" s="113"/>
      <c r="P1883" s="113"/>
    </row>
    <row r="1884" spans="1:16">
      <c r="A1884" s="113">
        <v>102</v>
      </c>
      <c r="B1884" s="113" t="s">
        <v>5766</v>
      </c>
      <c r="C1884" s="113" t="s">
        <v>6044</v>
      </c>
      <c r="D1884" s="113" t="s">
        <v>5949</v>
      </c>
      <c r="E1884" s="113" t="str">
        <f t="shared" si="22"/>
        <v>102李健敏土木工程（专升本）</v>
      </c>
      <c r="F1884" s="113" t="s">
        <v>3807</v>
      </c>
      <c r="G1884" s="113" t="s">
        <v>606</v>
      </c>
      <c r="H1884" s="113"/>
      <c r="I1884" s="113" t="s">
        <v>607</v>
      </c>
      <c r="J1884" s="113" t="str">
        <f>VLOOKUP(C1884,'[3]7月9日第一批'!$C$1:$F$65536,4,0)</f>
        <v>浙江省温州市瓯海区茶山高教园区温州理工学院5号楼307</v>
      </c>
      <c r="K1884" s="113" t="str">
        <f>VLOOKUP(C1884,'[3]7月9日第一批'!$C$1:$D$65536,2,0)</f>
        <v>陈淑涵</v>
      </c>
      <c r="L1884" s="119" t="s">
        <v>6045</v>
      </c>
      <c r="M1884" s="119"/>
      <c r="N1884" s="113"/>
      <c r="O1884" s="113"/>
      <c r="P1884" s="113"/>
    </row>
    <row r="1885" spans="1:16">
      <c r="A1885" s="113">
        <v>103</v>
      </c>
      <c r="B1885" s="113" t="s">
        <v>5766</v>
      </c>
      <c r="C1885" s="113" t="s">
        <v>6046</v>
      </c>
      <c r="D1885" s="113" t="s">
        <v>5949</v>
      </c>
      <c r="E1885" s="113" t="str">
        <f t="shared" si="22"/>
        <v>103张婉艺土木工程（专升本）</v>
      </c>
      <c r="F1885" s="113" t="s">
        <v>3385</v>
      </c>
      <c r="G1885" s="113" t="s">
        <v>515</v>
      </c>
      <c r="H1885" s="113"/>
      <c r="I1885" s="113" t="s">
        <v>516</v>
      </c>
      <c r="J1885" s="113" t="str">
        <f>VLOOKUP(C1885,'[3]7月9日第一批'!$C$1:$F$65536,4,0)</f>
        <v>浙江省温州市瓯海区茶山高教园区温州理工学院5号楼307</v>
      </c>
      <c r="K1885" s="113" t="str">
        <f>VLOOKUP(C1885,'[3]7月9日第一批'!$C$1:$D$65536,2,0)</f>
        <v>陈淑涵</v>
      </c>
      <c r="L1885" s="119" t="s">
        <v>6047</v>
      </c>
      <c r="M1885" s="119"/>
      <c r="N1885" s="113"/>
      <c r="O1885" s="113"/>
      <c r="P1885" s="113"/>
    </row>
    <row r="1886" spans="1:16">
      <c r="A1886" s="113">
        <v>104</v>
      </c>
      <c r="B1886" s="113" t="s">
        <v>5766</v>
      </c>
      <c r="C1886" s="113" t="s">
        <v>6048</v>
      </c>
      <c r="D1886" s="113" t="s">
        <v>5949</v>
      </c>
      <c r="E1886" s="113" t="str">
        <f t="shared" si="22"/>
        <v>104施垚平土木工程（专升本）</v>
      </c>
      <c r="F1886" s="113" t="s">
        <v>4054</v>
      </c>
      <c r="G1886" s="113" t="s">
        <v>2354</v>
      </c>
      <c r="H1886" s="113"/>
      <c r="I1886" s="113" t="s">
        <v>2355</v>
      </c>
      <c r="J1886" s="113" t="str">
        <f>VLOOKUP(C1886,'[3]7月9日第一批'!$C$1:$F$65536,4,0)</f>
        <v>浙江省温州市瓯海区茶山高教园区温州理工学院5号楼307</v>
      </c>
      <c r="K1886" s="113" t="str">
        <f>VLOOKUP(C1886,'[3]7月9日第一批'!$C$1:$D$65536,2,0)</f>
        <v>陈淑涵</v>
      </c>
      <c r="L1886" s="119" t="s">
        <v>6049</v>
      </c>
      <c r="M1886" s="119"/>
      <c r="N1886" s="113"/>
      <c r="O1886" s="113"/>
      <c r="P1886" s="113"/>
    </row>
    <row r="1887" spans="1:16">
      <c r="A1887" s="113">
        <v>105</v>
      </c>
      <c r="B1887" s="113" t="s">
        <v>5766</v>
      </c>
      <c r="C1887" s="113" t="s">
        <v>6050</v>
      </c>
      <c r="D1887" s="113" t="s">
        <v>5949</v>
      </c>
      <c r="E1887" s="113" t="str">
        <f t="shared" si="22"/>
        <v>105方凯土木工程（专升本）</v>
      </c>
      <c r="F1887" s="113" t="s">
        <v>5821</v>
      </c>
      <c r="G1887" s="113" t="s">
        <v>5822</v>
      </c>
      <c r="H1887" s="113"/>
      <c r="I1887" s="113" t="s">
        <v>5823</v>
      </c>
      <c r="J1887" s="113" t="s">
        <v>5824</v>
      </c>
      <c r="K1887" s="113" t="s">
        <v>5825</v>
      </c>
      <c r="L1887" s="119" t="s">
        <v>6051</v>
      </c>
      <c r="M1887" s="119"/>
      <c r="N1887" s="113"/>
      <c r="O1887" s="113"/>
      <c r="P1887" s="113"/>
    </row>
    <row r="1888" spans="1:16">
      <c r="A1888" s="113">
        <v>106</v>
      </c>
      <c r="B1888" s="113" t="s">
        <v>5766</v>
      </c>
      <c r="C1888" s="113" t="s">
        <v>6052</v>
      </c>
      <c r="D1888" s="113" t="s">
        <v>5949</v>
      </c>
      <c r="E1888" s="113" t="str">
        <f t="shared" si="22"/>
        <v>106徐丹雅土木工程（专升本）</v>
      </c>
      <c r="F1888" s="113" t="s">
        <v>3186</v>
      </c>
      <c r="G1888" s="113" t="s">
        <v>60</v>
      </c>
      <c r="H1888" s="113"/>
      <c r="I1888" s="113" t="s">
        <v>61</v>
      </c>
      <c r="J1888" s="113" t="str">
        <f>VLOOKUP(C1888,'[3]7月9日第一批'!$C$1:$F$65536,4,0)</f>
        <v>浙江省温州市瓯海区茶山高教园区温州理工学院5号楼307</v>
      </c>
      <c r="K1888" s="113" t="str">
        <f>VLOOKUP(C1888,'[3]7月9日第一批'!$C$1:$D$65536,2,0)</f>
        <v>陈淑涵</v>
      </c>
      <c r="L1888" s="119" t="s">
        <v>6053</v>
      </c>
      <c r="M1888" s="119"/>
      <c r="N1888" s="113"/>
      <c r="O1888" s="113"/>
      <c r="P1888" s="113"/>
    </row>
    <row r="1889" spans="1:16">
      <c r="A1889" s="113">
        <v>107</v>
      </c>
      <c r="B1889" s="113" t="s">
        <v>5766</v>
      </c>
      <c r="C1889" s="113" t="s">
        <v>6054</v>
      </c>
      <c r="D1889" s="113" t="s">
        <v>5949</v>
      </c>
      <c r="E1889" s="113" t="str">
        <f t="shared" si="22"/>
        <v>107程晨土木工程（专升本）</v>
      </c>
      <c r="F1889" s="113" t="s">
        <v>6055</v>
      </c>
      <c r="G1889" s="113" t="s">
        <v>6056</v>
      </c>
      <c r="H1889" s="113"/>
      <c r="I1889" s="113" t="s">
        <v>950</v>
      </c>
      <c r="J1889" s="113" t="str">
        <f>VLOOKUP(C1889,'[3]7月9日第一批'!$C$1:$F$65536,4,0)</f>
        <v>浙江省温州市瓯海区茶山高教园区温州理工学院5号楼307</v>
      </c>
      <c r="K1889" s="113" t="str">
        <f>VLOOKUP(C1889,'[3]7月9日第一批'!$C$1:$D$65536,2,0)</f>
        <v>陈淑涵</v>
      </c>
      <c r="L1889" s="119" t="s">
        <v>6057</v>
      </c>
      <c r="M1889" s="119"/>
      <c r="N1889" s="113"/>
      <c r="O1889" s="113"/>
      <c r="P1889" s="113"/>
    </row>
    <row r="1890" spans="1:16">
      <c r="A1890" s="113">
        <v>108</v>
      </c>
      <c r="B1890" s="113" t="s">
        <v>5766</v>
      </c>
      <c r="C1890" s="113" t="s">
        <v>6058</v>
      </c>
      <c r="D1890" s="113" t="s">
        <v>5949</v>
      </c>
      <c r="E1890" s="113" t="str">
        <f t="shared" si="22"/>
        <v>108周莉萍土木工程（专升本）</v>
      </c>
      <c r="F1890" s="113" t="s">
        <v>2630</v>
      </c>
      <c r="G1890" s="113" t="s">
        <v>491</v>
      </c>
      <c r="H1890" s="113"/>
      <c r="I1890" s="113" t="s">
        <v>492</v>
      </c>
      <c r="J1890" s="113" t="str">
        <f>VLOOKUP(C1890,'[3]7月9日第一批'!$C$1:$F$65536,4,0)</f>
        <v>浙江省温州市瓯海区茶山高教园区温州理工学院5号楼307</v>
      </c>
      <c r="K1890" s="113" t="str">
        <f>VLOOKUP(C1890,'[3]7月9日第一批'!$C$1:$D$65536,2,0)</f>
        <v>陈淑涵</v>
      </c>
      <c r="L1890" s="119" t="s">
        <v>6059</v>
      </c>
      <c r="M1890" s="119"/>
      <c r="N1890" s="113"/>
      <c r="O1890" s="113"/>
      <c r="P1890" s="113"/>
    </row>
    <row r="1891" spans="1:16">
      <c r="A1891" s="113">
        <v>109</v>
      </c>
      <c r="B1891" s="113" t="s">
        <v>5766</v>
      </c>
      <c r="C1891" s="113" t="s">
        <v>6060</v>
      </c>
      <c r="D1891" s="113" t="s">
        <v>5949</v>
      </c>
      <c r="E1891" s="113" t="str">
        <f t="shared" si="22"/>
        <v>109陈银银土木工程（专升本）</v>
      </c>
      <c r="F1891" s="113" t="s">
        <v>1016</v>
      </c>
      <c r="G1891" s="113" t="s">
        <v>216</v>
      </c>
      <c r="H1891" s="113"/>
      <c r="I1891" s="113" t="s">
        <v>6061</v>
      </c>
      <c r="J1891" s="113" t="str">
        <f>VLOOKUP(C1891,'[3]7月9日第一批'!$C$1:$F$65536,4,0)</f>
        <v>浙江省温州市瓯海区茶山高教园区温州理工学院5号楼307</v>
      </c>
      <c r="K1891" s="113" t="str">
        <f>VLOOKUP(C1891,'[3]7月9日第一批'!$C$1:$D$65536,2,0)</f>
        <v>陈淑涵</v>
      </c>
      <c r="L1891" s="119" t="s">
        <v>6062</v>
      </c>
      <c r="M1891" s="119"/>
      <c r="N1891" s="113"/>
      <c r="O1891" s="113"/>
      <c r="P1891" s="113"/>
    </row>
    <row r="1892" spans="1:16">
      <c r="A1892" s="113">
        <v>110</v>
      </c>
      <c r="B1892" s="113" t="s">
        <v>5766</v>
      </c>
      <c r="C1892" s="113" t="s">
        <v>6063</v>
      </c>
      <c r="D1892" s="113" t="s">
        <v>5949</v>
      </c>
      <c r="E1892" s="113" t="str">
        <f t="shared" si="22"/>
        <v>110屠正晖土木工程（专升本）</v>
      </c>
      <c r="F1892" s="113" t="s">
        <v>4302</v>
      </c>
      <c r="G1892" s="113" t="s">
        <v>433</v>
      </c>
      <c r="H1892" s="113"/>
      <c r="I1892" s="113" t="s">
        <v>434</v>
      </c>
      <c r="J1892" s="113" t="str">
        <f>VLOOKUP(C1892,'[3]7月9日第一批'!$C$1:$F$65536,4,0)</f>
        <v>浙江省温州市瓯海区茶山高教园区温州理工学院5号楼307</v>
      </c>
      <c r="K1892" s="113" t="str">
        <f>VLOOKUP(C1892,'[3]7月9日第一批'!$C$1:$D$65536,2,0)</f>
        <v>陈淑涵</v>
      </c>
      <c r="L1892" s="119" t="s">
        <v>6064</v>
      </c>
      <c r="M1892" s="119"/>
      <c r="N1892" s="113"/>
      <c r="O1892" s="113"/>
      <c r="P1892" s="113"/>
    </row>
    <row r="1893" spans="1:16">
      <c r="A1893" s="113">
        <v>111</v>
      </c>
      <c r="B1893" s="113" t="s">
        <v>5766</v>
      </c>
      <c r="C1893" s="113" t="s">
        <v>6065</v>
      </c>
      <c r="D1893" s="113" t="s">
        <v>5949</v>
      </c>
      <c r="E1893" s="113" t="str">
        <f t="shared" si="22"/>
        <v>111俞琪婷土木工程（专升本）</v>
      </c>
      <c r="F1893" s="113" t="s">
        <v>3569</v>
      </c>
      <c r="G1893" s="113" t="s">
        <v>35</v>
      </c>
      <c r="H1893" s="113"/>
      <c r="I1893" s="113" t="s">
        <v>36</v>
      </c>
      <c r="J1893" s="113" t="str">
        <f>VLOOKUP(C1893,'[3]7月9日第一批'!$C$1:$F$65536,4,0)</f>
        <v>浙江省温州市瓯海区茶山高教园区温州理工学院5号楼307</v>
      </c>
      <c r="K1893" s="113" t="str">
        <f>VLOOKUP(C1893,'[3]7月9日第一批'!$C$1:$D$65536,2,0)</f>
        <v>陈淑涵</v>
      </c>
      <c r="L1893" s="119" t="s">
        <v>6066</v>
      </c>
      <c r="M1893" s="119"/>
      <c r="N1893" s="113"/>
      <c r="O1893" s="113"/>
      <c r="P1893" s="113"/>
    </row>
    <row r="1894" spans="1:16">
      <c r="A1894" s="113">
        <v>112</v>
      </c>
      <c r="B1894" s="113" t="s">
        <v>5766</v>
      </c>
      <c r="C1894" s="113" t="s">
        <v>6067</v>
      </c>
      <c r="D1894" s="113" t="s">
        <v>5949</v>
      </c>
      <c r="E1894" s="113" t="str">
        <f t="shared" si="22"/>
        <v>112田盛宝土木工程（专升本）</v>
      </c>
      <c r="F1894" s="113" t="s">
        <v>6068</v>
      </c>
      <c r="G1894" s="113" t="s">
        <v>6069</v>
      </c>
      <c r="H1894" s="113"/>
      <c r="I1894" s="113" t="s">
        <v>6070</v>
      </c>
      <c r="J1894" s="113" t="s">
        <v>5824</v>
      </c>
      <c r="K1894" s="113" t="s">
        <v>5825</v>
      </c>
      <c r="L1894" s="119" t="s">
        <v>6071</v>
      </c>
      <c r="M1894" s="119"/>
      <c r="N1894" s="113"/>
      <c r="O1894" s="113"/>
      <c r="P1894" s="113"/>
    </row>
    <row r="1895" spans="1:16">
      <c r="A1895" s="113">
        <v>113</v>
      </c>
      <c r="B1895" s="113" t="s">
        <v>5766</v>
      </c>
      <c r="C1895" s="113" t="s">
        <v>6072</v>
      </c>
      <c r="D1895" s="113" t="s">
        <v>5949</v>
      </c>
      <c r="E1895" s="113" t="str">
        <f t="shared" si="22"/>
        <v>113王奇荣土木工程（专升本）</v>
      </c>
      <c r="F1895" s="113" t="s">
        <v>2680</v>
      </c>
      <c r="G1895" s="113" t="s">
        <v>65</v>
      </c>
      <c r="H1895" s="113"/>
      <c r="I1895" s="113" t="s">
        <v>66</v>
      </c>
      <c r="J1895" s="113" t="str">
        <f>VLOOKUP(C1895,'[3]7月9日第一批'!$C$1:$F$65536,4,0)</f>
        <v>浙江省温州市瓯海区茶山高教园区温州理工学院5号楼307</v>
      </c>
      <c r="K1895" s="113" t="str">
        <f>VLOOKUP(C1895,'[3]7月9日第一批'!$C$1:$D$65536,2,0)</f>
        <v>陈淑涵</v>
      </c>
      <c r="L1895" s="119" t="s">
        <v>6073</v>
      </c>
      <c r="M1895" s="119"/>
      <c r="N1895" s="113"/>
      <c r="O1895" s="113"/>
      <c r="P1895" s="113"/>
    </row>
    <row r="1896" spans="1:16">
      <c r="A1896" s="113">
        <v>114</v>
      </c>
      <c r="B1896" s="113" t="s">
        <v>5766</v>
      </c>
      <c r="C1896" s="113" t="s">
        <v>6074</v>
      </c>
      <c r="D1896" s="113" t="s">
        <v>5949</v>
      </c>
      <c r="E1896" s="113" t="str">
        <f t="shared" si="22"/>
        <v>114刘恬沁土木工程（专升本）</v>
      </c>
      <c r="F1896" s="113" t="s">
        <v>3807</v>
      </c>
      <c r="G1896" s="113" t="s">
        <v>606</v>
      </c>
      <c r="H1896" s="113"/>
      <c r="I1896" s="113" t="s">
        <v>607</v>
      </c>
      <c r="J1896" s="113" t="str">
        <f>VLOOKUP(C1896,'[3]7月9日第一批'!$C$1:$F$65536,4,0)</f>
        <v>浙江省温州市瓯海区茶山高教园区温州理工学院5号楼307</v>
      </c>
      <c r="K1896" s="113" t="str">
        <f>VLOOKUP(C1896,'[3]7月9日第一批'!$C$1:$D$65536,2,0)</f>
        <v>陈淑涵</v>
      </c>
      <c r="L1896" s="119" t="s">
        <v>6075</v>
      </c>
      <c r="M1896" s="119"/>
      <c r="N1896" s="113"/>
      <c r="O1896" s="113"/>
      <c r="P1896" s="113"/>
    </row>
    <row r="1897" spans="1:16">
      <c r="A1897" s="113">
        <v>115</v>
      </c>
      <c r="B1897" s="113" t="s">
        <v>5766</v>
      </c>
      <c r="C1897" s="113" t="s">
        <v>6076</v>
      </c>
      <c r="D1897" s="113" t="s">
        <v>5949</v>
      </c>
      <c r="E1897" s="113" t="str">
        <f t="shared" si="22"/>
        <v>115项光源土木工程（专升本）</v>
      </c>
      <c r="F1897" s="113" t="s">
        <v>2721</v>
      </c>
      <c r="G1897" s="113" t="s">
        <v>75</v>
      </c>
      <c r="H1897" s="113"/>
      <c r="I1897" s="113" t="s">
        <v>76</v>
      </c>
      <c r="J1897" s="113" t="str">
        <f>VLOOKUP(C1897,'[3]7月9日第一批'!$C$1:$F$65536,4,0)</f>
        <v>浙江省温州市瓯海区茶山高教园区温州理工学院5号楼307</v>
      </c>
      <c r="K1897" s="113" t="str">
        <f>VLOOKUP(C1897,'[3]7月9日第一批'!$C$1:$D$65536,2,0)</f>
        <v>陈淑涵</v>
      </c>
      <c r="L1897" s="119" t="s">
        <v>6077</v>
      </c>
      <c r="M1897" s="119"/>
      <c r="N1897" s="113"/>
      <c r="O1897" s="113"/>
      <c r="P1897" s="113"/>
    </row>
    <row r="1898" spans="1:16">
      <c r="A1898" s="113">
        <v>116</v>
      </c>
      <c r="B1898" s="113" t="s">
        <v>5766</v>
      </c>
      <c r="C1898" s="113" t="s">
        <v>6078</v>
      </c>
      <c r="D1898" s="113" t="s">
        <v>5949</v>
      </c>
      <c r="E1898" s="113" t="str">
        <f t="shared" si="22"/>
        <v>116徐少波土木工程（专升本）</v>
      </c>
      <c r="F1898" s="113" t="s">
        <v>2810</v>
      </c>
      <c r="G1898" s="113" t="s">
        <v>812</v>
      </c>
      <c r="H1898" s="113"/>
      <c r="I1898" s="113" t="s">
        <v>813</v>
      </c>
      <c r="J1898" s="113" t="str">
        <f>VLOOKUP(C1898,'[3]7月9日第一批'!$C$1:$F$65536,4,0)</f>
        <v>浙江省温州市瓯海区茶山高教园区温州理工学院5号楼307</v>
      </c>
      <c r="K1898" s="113" t="str">
        <f>VLOOKUP(C1898,'[3]7月9日第一批'!$C$1:$D$65536,2,0)</f>
        <v>代玉良</v>
      </c>
      <c r="L1898" s="119" t="s">
        <v>6079</v>
      </c>
      <c r="M1898" s="119"/>
      <c r="N1898" s="113"/>
      <c r="O1898" s="113"/>
      <c r="P1898" s="113"/>
    </row>
    <row r="1899" spans="1:16">
      <c r="A1899" s="113">
        <v>117</v>
      </c>
      <c r="B1899" s="113" t="s">
        <v>5766</v>
      </c>
      <c r="C1899" s="113" t="s">
        <v>6080</v>
      </c>
      <c r="D1899" s="113" t="s">
        <v>5949</v>
      </c>
      <c r="E1899" s="113" t="str">
        <f t="shared" si="22"/>
        <v>117付蒙土木工程（专升本）</v>
      </c>
      <c r="F1899" s="113" t="s">
        <v>6081</v>
      </c>
      <c r="G1899" s="113" t="s">
        <v>6082</v>
      </c>
      <c r="H1899" s="113"/>
      <c r="I1899" s="113" t="s">
        <v>6083</v>
      </c>
      <c r="J1899" s="113" t="s">
        <v>5824</v>
      </c>
      <c r="K1899" s="113" t="s">
        <v>6084</v>
      </c>
      <c r="L1899" s="119" t="s">
        <v>6085</v>
      </c>
      <c r="M1899" s="119"/>
      <c r="N1899" s="113"/>
      <c r="O1899" s="113"/>
      <c r="P1899" s="113"/>
    </row>
    <row r="1900" spans="1:16">
      <c r="A1900" s="113">
        <v>118</v>
      </c>
      <c r="B1900" s="113" t="s">
        <v>5766</v>
      </c>
      <c r="C1900" s="113" t="s">
        <v>6086</v>
      </c>
      <c r="D1900" s="113" t="s">
        <v>5949</v>
      </c>
      <c r="E1900" s="113" t="str">
        <f t="shared" si="22"/>
        <v>118葛政楷土木工程（专升本）</v>
      </c>
      <c r="F1900" s="113" t="s">
        <v>2639</v>
      </c>
      <c r="G1900" s="113" t="s">
        <v>2640</v>
      </c>
      <c r="H1900" s="113"/>
      <c r="I1900" s="113" t="s">
        <v>1186</v>
      </c>
      <c r="J1900" s="113" t="str">
        <f>VLOOKUP(C1900,'[3]7月9日第一批'!$C$1:$F$65536,4,0)</f>
        <v>浙江省温州市瓯海区茶山高教园区温州理工学院5号楼307</v>
      </c>
      <c r="K1900" s="113" t="str">
        <f>VLOOKUP(C1900,'[3]7月9日第一批'!$C$1:$D$65536,2,0)</f>
        <v>代玉良</v>
      </c>
      <c r="L1900" s="119" t="s">
        <v>6087</v>
      </c>
      <c r="M1900" s="119"/>
      <c r="N1900" s="113"/>
      <c r="O1900" s="113"/>
      <c r="P1900" s="113"/>
    </row>
    <row r="1901" spans="1:16">
      <c r="A1901" s="113">
        <v>119</v>
      </c>
      <c r="B1901" s="113" t="s">
        <v>5766</v>
      </c>
      <c r="C1901" s="113" t="s">
        <v>6088</v>
      </c>
      <c r="D1901" s="113" t="s">
        <v>5949</v>
      </c>
      <c r="E1901" s="113" t="str">
        <f t="shared" si="22"/>
        <v>119张莹土木工程（专升本）</v>
      </c>
      <c r="F1901" s="113" t="s">
        <v>968</v>
      </c>
      <c r="G1901" s="113" t="s">
        <v>969</v>
      </c>
      <c r="H1901" s="113"/>
      <c r="I1901" s="113" t="s">
        <v>970</v>
      </c>
      <c r="J1901" s="113" t="str">
        <f>VLOOKUP(C1901,'[3]7月9日第一批'!$C$1:$F$65536,4,0)</f>
        <v>浙江省温州市瓯海区茶山高教园区温州理工学院5号楼307</v>
      </c>
      <c r="K1901" s="113" t="str">
        <f>VLOOKUP(C1901,'[3]7月9日第一批'!$C$1:$D$65536,2,0)</f>
        <v>代玉良</v>
      </c>
      <c r="L1901" s="119" t="s">
        <v>6089</v>
      </c>
      <c r="M1901" s="119"/>
      <c r="N1901" s="113"/>
      <c r="O1901" s="113"/>
      <c r="P1901" s="113"/>
    </row>
    <row r="1902" spans="1:16">
      <c r="A1902" s="113">
        <v>120</v>
      </c>
      <c r="B1902" s="113" t="s">
        <v>5766</v>
      </c>
      <c r="C1902" s="113" t="s">
        <v>6090</v>
      </c>
      <c r="D1902" s="113" t="s">
        <v>5949</v>
      </c>
      <c r="E1902" s="113" t="str">
        <f t="shared" si="22"/>
        <v>120陈琳颖土木工程（专升本）</v>
      </c>
      <c r="F1902" s="113" t="s">
        <v>6091</v>
      </c>
      <c r="G1902" s="113" t="s">
        <v>6092</v>
      </c>
      <c r="H1902" s="113"/>
      <c r="I1902" s="113" t="s">
        <v>6093</v>
      </c>
      <c r="J1902" s="113" t="str">
        <f>VLOOKUP(C1902,'[3]7月9日第一批'!$C$1:$F$65536,4,0)</f>
        <v>浙江省温州市瓯海区茶山高教园区温州理工学院5号楼307</v>
      </c>
      <c r="K1902" s="113" t="str">
        <f>VLOOKUP(C1902,'[3]7月9日第一批'!$C$1:$D$65536,2,0)</f>
        <v>代玉良</v>
      </c>
      <c r="L1902" s="119" t="s">
        <v>6094</v>
      </c>
      <c r="M1902" s="119"/>
      <c r="N1902" s="113"/>
      <c r="O1902" s="113"/>
      <c r="P1902" s="113"/>
    </row>
    <row r="1903" spans="1:16">
      <c r="A1903" s="113">
        <v>121</v>
      </c>
      <c r="B1903" s="113" t="s">
        <v>5766</v>
      </c>
      <c r="C1903" s="113" t="s">
        <v>6095</v>
      </c>
      <c r="D1903" s="113" t="s">
        <v>5949</v>
      </c>
      <c r="E1903" s="113" t="str">
        <f t="shared" si="22"/>
        <v>121陈文慧土木工程（专升本）</v>
      </c>
      <c r="F1903" s="113" t="s">
        <v>2712</v>
      </c>
      <c r="G1903" s="113" t="s">
        <v>90</v>
      </c>
      <c r="H1903" s="113"/>
      <c r="I1903" s="113" t="s">
        <v>91</v>
      </c>
      <c r="J1903" s="113" t="str">
        <f>VLOOKUP(C1903,'[3]7月9日第一批'!$C$1:$F$65536,4,0)</f>
        <v>浙江省温州市瓯海区茶山高教园区温州理工学院5号楼307</v>
      </c>
      <c r="K1903" s="113" t="str">
        <f>VLOOKUP(C1903,'[3]7月9日第一批'!$C$1:$D$65536,2,0)</f>
        <v>代玉良</v>
      </c>
      <c r="L1903" s="119" t="s">
        <v>6096</v>
      </c>
      <c r="M1903" s="119"/>
      <c r="N1903" s="113"/>
      <c r="O1903" s="113"/>
      <c r="P1903" s="113"/>
    </row>
    <row r="1904" spans="1:16">
      <c r="A1904" s="113">
        <v>122</v>
      </c>
      <c r="B1904" s="113" t="s">
        <v>5766</v>
      </c>
      <c r="C1904" s="113" t="s">
        <v>6097</v>
      </c>
      <c r="D1904" s="113" t="s">
        <v>5949</v>
      </c>
      <c r="E1904" s="113" t="str">
        <f t="shared" si="22"/>
        <v>122王叶泽土木工程（专升本）</v>
      </c>
      <c r="F1904" s="113" t="s">
        <v>4895</v>
      </c>
      <c r="G1904" s="113" t="s">
        <v>5972</v>
      </c>
      <c r="H1904" s="113"/>
      <c r="I1904" s="113" t="s">
        <v>6098</v>
      </c>
      <c r="J1904" s="113" t="str">
        <f>VLOOKUP(C1904,'[3]7月9日第一批'!$C$1:$F$65536,4,0)</f>
        <v>浙江省温州市瓯海区茶山高教园区温州理工学院5号楼307</v>
      </c>
      <c r="K1904" s="113" t="str">
        <f>VLOOKUP(C1904,'[3]7月9日第一批'!$C$1:$D$65536,2,0)</f>
        <v>代玉良</v>
      </c>
      <c r="L1904" s="119" t="s">
        <v>6099</v>
      </c>
      <c r="M1904" s="119"/>
      <c r="N1904" s="113"/>
      <c r="O1904" s="113"/>
      <c r="P1904" s="113"/>
    </row>
    <row r="1905" spans="1:16">
      <c r="A1905" s="113">
        <v>123</v>
      </c>
      <c r="B1905" s="113" t="s">
        <v>5766</v>
      </c>
      <c r="C1905" s="113" t="s">
        <v>6100</v>
      </c>
      <c r="D1905" s="113" t="s">
        <v>5949</v>
      </c>
      <c r="E1905" s="113" t="str">
        <f t="shared" si="22"/>
        <v>123周拯宇土木工程（专升本）</v>
      </c>
      <c r="F1905" s="113" t="s">
        <v>2778</v>
      </c>
      <c r="G1905" s="113" t="s">
        <v>146</v>
      </c>
      <c r="H1905" s="113"/>
      <c r="I1905" s="113" t="s">
        <v>147</v>
      </c>
      <c r="J1905" s="113" t="str">
        <f>VLOOKUP(C1905,'[3]7月9日第一批'!$C$1:$F$65536,4,0)</f>
        <v>浙江省温州市瓯海区茶山高教园区温州理工学院5号楼307</v>
      </c>
      <c r="K1905" s="113" t="str">
        <f>VLOOKUP(C1905,'[3]7月9日第一批'!$C$1:$D$65536,2,0)</f>
        <v>代玉良</v>
      </c>
      <c r="L1905" s="119" t="s">
        <v>6101</v>
      </c>
      <c r="M1905" s="119"/>
      <c r="N1905" s="113"/>
      <c r="O1905" s="113"/>
      <c r="P1905" s="113"/>
    </row>
    <row r="1906" spans="1:16">
      <c r="A1906" s="113">
        <v>124</v>
      </c>
      <c r="B1906" s="113" t="s">
        <v>5766</v>
      </c>
      <c r="C1906" s="113" t="s">
        <v>6102</v>
      </c>
      <c r="D1906" s="113" t="s">
        <v>5949</v>
      </c>
      <c r="E1906" s="113" t="str">
        <f t="shared" si="22"/>
        <v>124詹星浩土木工程（专升本）</v>
      </c>
      <c r="F1906" s="113" t="s">
        <v>3160</v>
      </c>
      <c r="G1906" s="113" t="s">
        <v>1204</v>
      </c>
      <c r="H1906" s="113"/>
      <c r="I1906" s="113" t="s">
        <v>1205</v>
      </c>
      <c r="J1906" s="113" t="str">
        <f>VLOOKUP(C1906,'[3]7月9日第一批'!$C$1:$F$65536,4,0)</f>
        <v>浙江省温州市瓯海区茶山高教园区温州理工学院5号楼307</v>
      </c>
      <c r="K1906" s="113" t="str">
        <f>VLOOKUP(C1906,'[3]7月9日第一批'!$C$1:$D$65536,2,0)</f>
        <v>代玉良</v>
      </c>
      <c r="L1906" s="119" t="s">
        <v>6103</v>
      </c>
      <c r="M1906" s="119"/>
      <c r="N1906" s="113"/>
      <c r="O1906" s="113"/>
      <c r="P1906" s="113"/>
    </row>
    <row r="1907" spans="1:16">
      <c r="A1907" s="113">
        <v>125</v>
      </c>
      <c r="B1907" s="113" t="s">
        <v>5766</v>
      </c>
      <c r="C1907" s="113" t="s">
        <v>6104</v>
      </c>
      <c r="D1907" s="113" t="s">
        <v>5949</v>
      </c>
      <c r="E1907" s="113" t="str">
        <f t="shared" si="22"/>
        <v>125王瑾土木工程（专升本）</v>
      </c>
      <c r="F1907" s="113" t="s">
        <v>2791</v>
      </c>
      <c r="G1907" s="113" t="s">
        <v>105</v>
      </c>
      <c r="H1907" s="113"/>
      <c r="I1907" s="113" t="s">
        <v>106</v>
      </c>
      <c r="J1907" s="113" t="str">
        <f>VLOOKUP(C1907,'[3]7月9日第一批'!$C$1:$F$65536,4,0)</f>
        <v>浙江省温州市瓯海区茶山高教园区温州理工学院5号楼307</v>
      </c>
      <c r="K1907" s="113" t="str">
        <f>VLOOKUP(C1907,'[3]7月9日第一批'!$C$1:$D$65536,2,0)</f>
        <v>代玉良</v>
      </c>
      <c r="L1907" s="119" t="s">
        <v>6105</v>
      </c>
      <c r="M1907" s="119"/>
      <c r="N1907" s="113"/>
      <c r="O1907" s="113"/>
      <c r="P1907" s="113"/>
    </row>
    <row r="1908" spans="1:16">
      <c r="A1908" s="113">
        <v>126</v>
      </c>
      <c r="B1908" s="113" t="s">
        <v>5766</v>
      </c>
      <c r="C1908" s="113" t="s">
        <v>6106</v>
      </c>
      <c r="D1908" s="113" t="s">
        <v>5949</v>
      </c>
      <c r="E1908" s="113" t="str">
        <f t="shared" si="22"/>
        <v>126朱鹏程土木工程（专升本）</v>
      </c>
      <c r="F1908" s="113" t="s">
        <v>6107</v>
      </c>
      <c r="G1908" s="113" t="s">
        <v>6108</v>
      </c>
      <c r="H1908" s="113"/>
      <c r="I1908" s="113" t="s">
        <v>6109</v>
      </c>
      <c r="J1908" s="113" t="str">
        <f>VLOOKUP(C1908,'[3]7月9日第一批'!$C$1:$F$65536,4,0)</f>
        <v>浙江省温州市瓯海区茶山高教园区温州理工学院5号楼307</v>
      </c>
      <c r="K1908" s="113" t="str">
        <f>VLOOKUP(C1908,'[3]7月9日第一批'!$C$1:$D$65536,2,0)</f>
        <v>代玉良</v>
      </c>
      <c r="L1908" s="119" t="s">
        <v>6110</v>
      </c>
      <c r="M1908" s="119"/>
      <c r="N1908" s="113"/>
      <c r="O1908" s="113"/>
      <c r="P1908" s="113"/>
    </row>
    <row r="1909" spans="1:16">
      <c r="A1909" s="113">
        <v>127</v>
      </c>
      <c r="B1909" s="113" t="s">
        <v>5766</v>
      </c>
      <c r="C1909" s="113" t="s">
        <v>6111</v>
      </c>
      <c r="D1909" s="113" t="s">
        <v>5949</v>
      </c>
      <c r="E1909" s="113" t="str">
        <f t="shared" si="22"/>
        <v>127徐雨中扬土木工程（专升本）</v>
      </c>
      <c r="F1909" s="113" t="s">
        <v>2778</v>
      </c>
      <c r="G1909" s="113" t="s">
        <v>146</v>
      </c>
      <c r="H1909" s="113"/>
      <c r="I1909" s="113" t="s">
        <v>147</v>
      </c>
      <c r="J1909" s="113" t="str">
        <f>VLOOKUP(C1909,'[3]7月9日第一批'!$C$1:$F$65536,4,0)</f>
        <v>浙江省温州市瓯海区茶山高教园区温州理工学院5号楼307</v>
      </c>
      <c r="K1909" s="113" t="str">
        <f>VLOOKUP(C1909,'[3]7月9日第一批'!$C$1:$D$65536,2,0)</f>
        <v>代玉良</v>
      </c>
      <c r="L1909" s="119" t="s">
        <v>6112</v>
      </c>
      <c r="M1909" s="119"/>
      <c r="N1909" s="113"/>
      <c r="O1909" s="113"/>
      <c r="P1909" s="113"/>
    </row>
    <row r="1910" spans="1:16">
      <c r="A1910" s="113">
        <v>128</v>
      </c>
      <c r="B1910" s="113" t="s">
        <v>5766</v>
      </c>
      <c r="C1910" s="113" t="s">
        <v>6113</v>
      </c>
      <c r="D1910" s="113" t="s">
        <v>5949</v>
      </c>
      <c r="E1910" s="113" t="str">
        <f t="shared" si="22"/>
        <v>128余婵燕土木工程（专升本）</v>
      </c>
      <c r="F1910" s="113" t="s">
        <v>994</v>
      </c>
      <c r="G1910" s="113" t="s">
        <v>45</v>
      </c>
      <c r="H1910" s="113"/>
      <c r="I1910" s="113" t="s">
        <v>46</v>
      </c>
      <c r="J1910" s="113" t="str">
        <f>VLOOKUP(C1910,'[3]7月9日第一批'!$C$1:$F$65536,4,0)</f>
        <v>浙江省温州市瓯海区茶山高教园区温州理工学院5号楼307</v>
      </c>
      <c r="K1910" s="113" t="str">
        <f>VLOOKUP(C1910,'[3]7月9日第一批'!$C$1:$D$65536,2,0)</f>
        <v>代玉良</v>
      </c>
      <c r="L1910" s="119" t="s">
        <v>6114</v>
      </c>
      <c r="M1910" s="119"/>
      <c r="N1910" s="113"/>
      <c r="O1910" s="113"/>
      <c r="P1910" s="113"/>
    </row>
    <row r="1911" spans="1:16">
      <c r="A1911" s="113">
        <v>129</v>
      </c>
      <c r="B1911" s="113" t="s">
        <v>5766</v>
      </c>
      <c r="C1911" s="113" t="s">
        <v>6115</v>
      </c>
      <c r="D1911" s="113" t="s">
        <v>5949</v>
      </c>
      <c r="E1911" s="113" t="str">
        <f t="shared" ref="E1911:E1974" si="23">A1911&amp;C1911&amp;D1911</f>
        <v>129陶子航土木工程（专升本）</v>
      </c>
      <c r="F1911" s="113" t="s">
        <v>6081</v>
      </c>
      <c r="G1911" s="113" t="s">
        <v>5822</v>
      </c>
      <c r="H1911" s="113"/>
      <c r="I1911" s="113" t="s">
        <v>6083</v>
      </c>
      <c r="J1911" s="113" t="s">
        <v>5824</v>
      </c>
      <c r="K1911" s="113" t="s">
        <v>6084</v>
      </c>
      <c r="L1911" s="119" t="s">
        <v>6116</v>
      </c>
      <c r="M1911" s="119"/>
      <c r="N1911" s="113"/>
      <c r="O1911" s="113"/>
      <c r="P1911" s="113"/>
    </row>
    <row r="1912" spans="1:16">
      <c r="A1912" s="113">
        <v>130</v>
      </c>
      <c r="B1912" s="113" t="s">
        <v>5766</v>
      </c>
      <c r="C1912" s="113" t="s">
        <v>6117</v>
      </c>
      <c r="D1912" s="113" t="s">
        <v>5949</v>
      </c>
      <c r="E1912" s="113" t="str">
        <f t="shared" si="23"/>
        <v>130林渤程土木工程（专升本）</v>
      </c>
      <c r="F1912" s="113" t="s">
        <v>2615</v>
      </c>
      <c r="G1912" s="113" t="s">
        <v>331</v>
      </c>
      <c r="H1912" s="113"/>
      <c r="I1912" s="113" t="s">
        <v>332</v>
      </c>
      <c r="J1912" s="113" t="str">
        <f>VLOOKUP(C1912,'[3]7月9日第一批'!$C$1:$F$65536,4,0)</f>
        <v>浙江省温州市瓯海区茶山高教园区温州理工学院5号楼307</v>
      </c>
      <c r="K1912" s="113" t="str">
        <f>VLOOKUP(C1912,'[3]7月9日第一批'!$C$1:$D$65536,2,0)</f>
        <v>代玉良</v>
      </c>
      <c r="L1912" s="119" t="s">
        <v>6118</v>
      </c>
      <c r="M1912" s="119"/>
      <c r="N1912" s="113"/>
      <c r="O1912" s="113"/>
      <c r="P1912" s="113"/>
    </row>
    <row r="1913" spans="1:16">
      <c r="A1913" s="113">
        <v>131</v>
      </c>
      <c r="B1913" s="113" t="s">
        <v>5766</v>
      </c>
      <c r="C1913" s="113" t="s">
        <v>6119</v>
      </c>
      <c r="D1913" s="113" t="s">
        <v>5949</v>
      </c>
      <c r="E1913" s="113" t="str">
        <f t="shared" si="23"/>
        <v>131郑卓华土木工程（专升本）</v>
      </c>
      <c r="F1913" s="113" t="s">
        <v>3404</v>
      </c>
      <c r="G1913" s="113" t="s">
        <v>1274</v>
      </c>
      <c r="H1913" s="113"/>
      <c r="I1913" s="113" t="s">
        <v>1275</v>
      </c>
      <c r="J1913" s="113" t="str">
        <f>VLOOKUP(C1913,'[3]7月9日第一批'!$C$1:$F$65536,4,0)</f>
        <v>浙江省温州市瓯海区茶山高教园区温州理工学院5号楼307</v>
      </c>
      <c r="K1913" s="113" t="str">
        <f>VLOOKUP(C1913,'[3]7月9日第一批'!$C$1:$D$65536,2,0)</f>
        <v>代玉良</v>
      </c>
      <c r="L1913" s="119" t="s">
        <v>6120</v>
      </c>
      <c r="M1913" s="119"/>
      <c r="N1913" s="113"/>
      <c r="O1913" s="113"/>
      <c r="P1913" s="113"/>
    </row>
    <row r="1914" spans="1:16">
      <c r="A1914" s="113">
        <v>132</v>
      </c>
      <c r="B1914" s="113" t="s">
        <v>5766</v>
      </c>
      <c r="C1914" s="113" t="s">
        <v>6121</v>
      </c>
      <c r="D1914" s="113" t="s">
        <v>5949</v>
      </c>
      <c r="E1914" s="113" t="str">
        <f t="shared" si="23"/>
        <v>132杨善翩土木工程（专升本）</v>
      </c>
      <c r="F1914" s="113" t="s">
        <v>6081</v>
      </c>
      <c r="G1914" s="113" t="s">
        <v>5822</v>
      </c>
      <c r="H1914" s="113"/>
      <c r="I1914" s="113" t="s">
        <v>6083</v>
      </c>
      <c r="J1914" s="113" t="s">
        <v>5824</v>
      </c>
      <c r="K1914" s="113" t="s">
        <v>6084</v>
      </c>
      <c r="L1914" s="119" t="s">
        <v>6122</v>
      </c>
      <c r="M1914" s="119"/>
      <c r="N1914" s="113"/>
      <c r="O1914" s="113"/>
      <c r="P1914" s="113"/>
    </row>
    <row r="1915" spans="1:16">
      <c r="A1915" s="113">
        <v>133</v>
      </c>
      <c r="B1915" s="113" t="s">
        <v>5766</v>
      </c>
      <c r="C1915" s="113" t="s">
        <v>6123</v>
      </c>
      <c r="D1915" s="113" t="s">
        <v>5949</v>
      </c>
      <c r="E1915" s="113" t="str">
        <f t="shared" si="23"/>
        <v>133沈千露土木工程（专升本）</v>
      </c>
      <c r="F1915" s="113" t="s">
        <v>3479</v>
      </c>
      <c r="G1915" s="113" t="s">
        <v>564</v>
      </c>
      <c r="H1915" s="113"/>
      <c r="I1915" s="113" t="s">
        <v>565</v>
      </c>
      <c r="J1915" s="113" t="str">
        <f>VLOOKUP(C1915,'[3]7月9日第一批'!$C$1:$F$65536,4,0)</f>
        <v>浙江省温州市瓯海区茶山高教园区温州理工学院5号楼307</v>
      </c>
      <c r="K1915" s="113" t="str">
        <f>VLOOKUP(C1915,'[3]7月9日第一批'!$C$1:$D$65536,2,0)</f>
        <v>代玉良</v>
      </c>
      <c r="L1915" s="119" t="s">
        <v>6124</v>
      </c>
      <c r="M1915" s="119"/>
      <c r="N1915" s="113"/>
      <c r="O1915" s="113"/>
      <c r="P1915" s="113"/>
    </row>
    <row r="1916" spans="1:16">
      <c r="A1916" s="113">
        <v>134</v>
      </c>
      <c r="B1916" s="113" t="s">
        <v>5766</v>
      </c>
      <c r="C1916" s="113" t="s">
        <v>6125</v>
      </c>
      <c r="D1916" s="113" t="s">
        <v>5949</v>
      </c>
      <c r="E1916" s="113" t="str">
        <f t="shared" si="23"/>
        <v>134彭烨土木工程（专升本）</v>
      </c>
      <c r="F1916" s="113" t="s">
        <v>5534</v>
      </c>
      <c r="G1916" s="113" t="s">
        <v>871</v>
      </c>
      <c r="H1916" s="113"/>
      <c r="I1916" s="113" t="s">
        <v>872</v>
      </c>
      <c r="J1916" s="113" t="str">
        <f>VLOOKUP(C1916,'[3]7月9日第一批'!$C$1:$F$65536,4,0)</f>
        <v>浙江省温州市瓯海区茶山高教园区温州理工学院5号楼307</v>
      </c>
      <c r="K1916" s="113" t="str">
        <f>VLOOKUP(C1916,'[3]7月9日第一批'!$C$1:$D$65536,2,0)</f>
        <v>代玉良</v>
      </c>
      <c r="L1916" s="119" t="s">
        <v>6126</v>
      </c>
      <c r="M1916" s="119"/>
      <c r="N1916" s="113"/>
      <c r="O1916" s="113"/>
      <c r="P1916" s="113"/>
    </row>
    <row r="1917" spans="1:16">
      <c r="A1917" s="113">
        <v>135</v>
      </c>
      <c r="B1917" s="113" t="s">
        <v>5766</v>
      </c>
      <c r="C1917" s="113" t="s">
        <v>6127</v>
      </c>
      <c r="D1917" s="113" t="s">
        <v>5949</v>
      </c>
      <c r="E1917" s="113" t="str">
        <f t="shared" si="23"/>
        <v>135高锡汝土木工程（专升本）</v>
      </c>
      <c r="F1917" s="113" t="s">
        <v>2736</v>
      </c>
      <c r="G1917" s="113" t="s">
        <v>672</v>
      </c>
      <c r="H1917" s="113"/>
      <c r="I1917" s="113" t="s">
        <v>673</v>
      </c>
      <c r="J1917" s="113" t="str">
        <f>VLOOKUP(C1917,'[3]7月9日第一批'!$C$1:$F$65536,4,0)</f>
        <v>浙江省温州市瓯海区茶山高教园区温州理工学院5号楼307</v>
      </c>
      <c r="K1917" s="113" t="str">
        <f>VLOOKUP(C1917,'[3]7月9日第一批'!$C$1:$D$65536,2,0)</f>
        <v>代玉良</v>
      </c>
      <c r="L1917" s="119" t="s">
        <v>6128</v>
      </c>
      <c r="M1917" s="119"/>
      <c r="N1917" s="113"/>
      <c r="O1917" s="113"/>
      <c r="P1917" s="113"/>
    </row>
    <row r="1918" spans="1:16">
      <c r="A1918" s="113">
        <v>136</v>
      </c>
      <c r="B1918" s="113" t="s">
        <v>5766</v>
      </c>
      <c r="C1918" s="113" t="s">
        <v>6129</v>
      </c>
      <c r="D1918" s="113" t="s">
        <v>5949</v>
      </c>
      <c r="E1918" s="113" t="str">
        <f t="shared" si="23"/>
        <v>136徐丹露土木工程（专升本）</v>
      </c>
      <c r="F1918" s="113" t="s">
        <v>6130</v>
      </c>
      <c r="G1918" s="113" t="s">
        <v>6131</v>
      </c>
      <c r="H1918" s="113"/>
      <c r="I1918" s="113" t="s">
        <v>6132</v>
      </c>
      <c r="J1918" s="113" t="str">
        <f>VLOOKUP(C1918,'[3]7月9日第一批'!$C$1:$F$65536,4,0)</f>
        <v>浙江省温州市瓯海区茶山高教园区温州理工学院5号楼307</v>
      </c>
      <c r="K1918" s="113" t="str">
        <f>VLOOKUP(C1918,'[3]7月9日第一批'!$C$1:$D$65536,2,0)</f>
        <v>代玉良</v>
      </c>
      <c r="L1918" s="119" t="s">
        <v>6133</v>
      </c>
      <c r="M1918" s="119"/>
      <c r="N1918" s="113"/>
      <c r="O1918" s="113"/>
      <c r="P1918" s="113"/>
    </row>
    <row r="1919" spans="1:16">
      <c r="A1919" s="113">
        <v>137</v>
      </c>
      <c r="B1919" s="113" t="s">
        <v>5766</v>
      </c>
      <c r="C1919" s="113" t="s">
        <v>6134</v>
      </c>
      <c r="D1919" s="113" t="s">
        <v>5949</v>
      </c>
      <c r="E1919" s="113" t="str">
        <f t="shared" si="23"/>
        <v>137王超土木工程（专升本）</v>
      </c>
      <c r="F1919" s="113" t="s">
        <v>5971</v>
      </c>
      <c r="G1919" s="113" t="s">
        <v>4896</v>
      </c>
      <c r="H1919" s="113"/>
      <c r="I1919" s="113" t="s">
        <v>5973</v>
      </c>
      <c r="J1919" s="113" t="str">
        <f>VLOOKUP(C1919,'[3]7月9日第一批'!$C$1:$F$65536,4,0)</f>
        <v>浙江省温州市瓯海区茶山高教园区温州理工学院5号楼307</v>
      </c>
      <c r="K1919" s="113" t="str">
        <f>VLOOKUP(C1919,'[3]7月9日第一批'!$C$1:$D$65536,2,0)</f>
        <v>代玉良</v>
      </c>
      <c r="L1919" s="119" t="s">
        <v>6135</v>
      </c>
      <c r="M1919" s="119"/>
      <c r="N1919" s="113"/>
      <c r="O1919" s="113"/>
      <c r="P1919" s="113"/>
    </row>
    <row r="1920" spans="1:16">
      <c r="A1920" s="113">
        <v>138</v>
      </c>
      <c r="B1920" s="113" t="s">
        <v>5766</v>
      </c>
      <c r="C1920" s="113" t="s">
        <v>6136</v>
      </c>
      <c r="D1920" s="113" t="s">
        <v>5949</v>
      </c>
      <c r="E1920" s="113" t="str">
        <f t="shared" si="23"/>
        <v>138蒋维佳土木工程（专升本）</v>
      </c>
      <c r="F1920" s="113" t="s">
        <v>2801</v>
      </c>
      <c r="G1920" s="113" t="s">
        <v>1315</v>
      </c>
      <c r="H1920" s="113"/>
      <c r="I1920" s="113" t="s">
        <v>1316</v>
      </c>
      <c r="J1920" s="113" t="str">
        <f>VLOOKUP(C1920,'[3]7月9日第一批'!$C$1:$F$65536,4,0)</f>
        <v>浙江省温州市瓯海区茶山高教园区温州理工学院5号楼307</v>
      </c>
      <c r="K1920" s="113" t="str">
        <f>VLOOKUP(C1920,'[3]7月9日第一批'!$C$1:$D$65536,2,0)</f>
        <v>代玉良</v>
      </c>
      <c r="L1920" s="119" t="s">
        <v>6137</v>
      </c>
      <c r="M1920" s="119"/>
      <c r="N1920" s="113"/>
      <c r="O1920" s="113"/>
      <c r="P1920" s="113"/>
    </row>
    <row r="1921" spans="1:16">
      <c r="A1921" s="113">
        <v>139</v>
      </c>
      <c r="B1921" s="113" t="s">
        <v>5766</v>
      </c>
      <c r="C1921" s="113" t="s">
        <v>6138</v>
      </c>
      <c r="D1921" s="113" t="s">
        <v>5949</v>
      </c>
      <c r="E1921" s="113" t="str">
        <f t="shared" si="23"/>
        <v>139余静土木工程（专升本）</v>
      </c>
      <c r="F1921" s="113" t="s">
        <v>6068</v>
      </c>
      <c r="G1921" s="113" t="s">
        <v>6139</v>
      </c>
      <c r="H1921" s="113"/>
      <c r="I1921" s="113" t="s">
        <v>6140</v>
      </c>
      <c r="J1921" s="113" t="s">
        <v>5824</v>
      </c>
      <c r="K1921" s="113" t="s">
        <v>6084</v>
      </c>
      <c r="L1921" s="119" t="s">
        <v>6141</v>
      </c>
      <c r="M1921" s="119"/>
      <c r="N1921" s="113"/>
      <c r="O1921" s="113"/>
      <c r="P1921" s="113"/>
    </row>
    <row r="1922" spans="1:16">
      <c r="A1922" s="113">
        <v>140</v>
      </c>
      <c r="B1922" s="113" t="s">
        <v>5766</v>
      </c>
      <c r="C1922" s="113" t="s">
        <v>6142</v>
      </c>
      <c r="D1922" s="113" t="s">
        <v>5949</v>
      </c>
      <c r="E1922" s="113" t="str">
        <f t="shared" si="23"/>
        <v>140宣林婕土木工程（专升本）</v>
      </c>
      <c r="F1922" s="113" t="s">
        <v>3398</v>
      </c>
      <c r="G1922" s="113" t="s">
        <v>183</v>
      </c>
      <c r="H1922" s="113"/>
      <c r="I1922" s="113" t="s">
        <v>184</v>
      </c>
      <c r="J1922" s="113" t="str">
        <f>VLOOKUP(C1922,'[3]7月9日第一批'!$C$1:$F$65536,4,0)</f>
        <v>浙江省温州市瓯海区茶山高教园区温州理工学院5号楼307</v>
      </c>
      <c r="K1922" s="113" t="str">
        <f>VLOOKUP(C1922,'[3]7月9日第一批'!$C$1:$D$65536,2,0)</f>
        <v>代玉良</v>
      </c>
      <c r="L1922" s="119" t="s">
        <v>6143</v>
      </c>
      <c r="M1922" s="119"/>
      <c r="N1922" s="113"/>
      <c r="O1922" s="113"/>
      <c r="P1922" s="113"/>
    </row>
    <row r="1923" spans="1:16">
      <c r="A1923" s="113">
        <v>141</v>
      </c>
      <c r="B1923" s="113" t="s">
        <v>5766</v>
      </c>
      <c r="C1923" s="113" t="s">
        <v>6144</v>
      </c>
      <c r="D1923" s="113" t="s">
        <v>5949</v>
      </c>
      <c r="E1923" s="113" t="str">
        <f t="shared" si="23"/>
        <v>141商晓剑土木工程（专升本）</v>
      </c>
      <c r="F1923" s="113" t="s">
        <v>6145</v>
      </c>
      <c r="G1923" s="113" t="s">
        <v>6146</v>
      </c>
      <c r="H1923" s="113"/>
      <c r="I1923" s="113" t="s">
        <v>6147</v>
      </c>
      <c r="J1923" s="113" t="s">
        <v>5824</v>
      </c>
      <c r="K1923" s="113" t="s">
        <v>6084</v>
      </c>
      <c r="L1923" s="119" t="s">
        <v>6148</v>
      </c>
      <c r="M1923" s="119"/>
      <c r="N1923" s="113"/>
      <c r="O1923" s="113"/>
      <c r="P1923" s="113"/>
    </row>
    <row r="1924" spans="1:16">
      <c r="A1924" s="113">
        <v>142</v>
      </c>
      <c r="B1924" s="113" t="s">
        <v>5766</v>
      </c>
      <c r="C1924" s="113" t="s">
        <v>6149</v>
      </c>
      <c r="D1924" s="113" t="s">
        <v>5949</v>
      </c>
      <c r="E1924" s="113" t="str">
        <f t="shared" si="23"/>
        <v>142曹佳豪土木工程（专升本）</v>
      </c>
      <c r="F1924" s="113" t="s">
        <v>6150</v>
      </c>
      <c r="G1924" s="113" t="s">
        <v>6151</v>
      </c>
      <c r="H1924" s="113"/>
      <c r="I1924" s="113" t="s">
        <v>6152</v>
      </c>
      <c r="J1924" s="113" t="s">
        <v>5824</v>
      </c>
      <c r="K1924" s="113" t="s">
        <v>6084</v>
      </c>
      <c r="L1924" s="119" t="s">
        <v>6153</v>
      </c>
      <c r="M1924" s="119"/>
      <c r="N1924" s="113"/>
      <c r="O1924" s="113"/>
      <c r="P1924" s="113"/>
    </row>
    <row r="1925" spans="1:16">
      <c r="A1925" s="113">
        <v>143</v>
      </c>
      <c r="B1925" s="113" t="s">
        <v>5766</v>
      </c>
      <c r="C1925" s="113" t="s">
        <v>6154</v>
      </c>
      <c r="D1925" s="113" t="s">
        <v>5949</v>
      </c>
      <c r="E1925" s="113" t="str">
        <f t="shared" si="23"/>
        <v>143王佳豪土木工程（专升本）</v>
      </c>
      <c r="F1925" s="113" t="s">
        <v>5971</v>
      </c>
      <c r="G1925" s="113" t="s">
        <v>3714</v>
      </c>
      <c r="H1925" s="113"/>
      <c r="I1925" s="113" t="s">
        <v>3716</v>
      </c>
      <c r="J1925" s="113" t="str">
        <f>VLOOKUP(C1925,'[3]7月9日第一批'!$C$1:$F$65536,4,0)</f>
        <v>浙江省温州市瓯海区茶山高教园区温州理工学院5号楼307</v>
      </c>
      <c r="K1925" s="113" t="str">
        <f>VLOOKUP(C1925,'[3]7月9日第一批'!$C$1:$D$65536,2,0)</f>
        <v>代玉良</v>
      </c>
      <c r="L1925" s="119" t="s">
        <v>6155</v>
      </c>
      <c r="M1925" s="119"/>
      <c r="N1925" s="113"/>
      <c r="O1925" s="113"/>
      <c r="P1925" s="113"/>
    </row>
    <row r="1926" spans="1:16">
      <c r="A1926" s="113">
        <v>144</v>
      </c>
      <c r="B1926" s="113" t="s">
        <v>5766</v>
      </c>
      <c r="C1926" s="113" t="s">
        <v>6156</v>
      </c>
      <c r="D1926" s="113" t="s">
        <v>5949</v>
      </c>
      <c r="E1926" s="113" t="str">
        <f t="shared" si="23"/>
        <v>144沈王正土木工程（专升本）</v>
      </c>
      <c r="F1926" s="113" t="s">
        <v>2708</v>
      </c>
      <c r="G1926" s="113" t="s">
        <v>100</v>
      </c>
      <c r="H1926" s="113"/>
      <c r="I1926" s="113" t="s">
        <v>101</v>
      </c>
      <c r="J1926" s="113" t="str">
        <f>VLOOKUP(C1926,'[3]7月9日第一批'!$C$1:$F$65536,4,0)</f>
        <v>浙江省温州市瓯海区茶山高教园区温州理工学院5号楼307</v>
      </c>
      <c r="K1926" s="113" t="str">
        <f>VLOOKUP(C1926,'[3]7月9日第一批'!$C$1:$D$65536,2,0)</f>
        <v>代玉良</v>
      </c>
      <c r="L1926" s="119" t="s">
        <v>6157</v>
      </c>
      <c r="M1926" s="119"/>
      <c r="N1926" s="113"/>
      <c r="O1926" s="113"/>
      <c r="P1926" s="113"/>
    </row>
    <row r="1927" spans="1:16">
      <c r="A1927" s="113">
        <v>145</v>
      </c>
      <c r="B1927" s="113" t="s">
        <v>5766</v>
      </c>
      <c r="C1927" s="113" t="s">
        <v>6158</v>
      </c>
      <c r="D1927" s="113" t="s">
        <v>5949</v>
      </c>
      <c r="E1927" s="113" t="str">
        <f t="shared" si="23"/>
        <v>145龚龑土木工程（专升本）</v>
      </c>
      <c r="F1927" s="113" t="s">
        <v>2810</v>
      </c>
      <c r="G1927" s="113" t="s">
        <v>2811</v>
      </c>
      <c r="H1927" s="113"/>
      <c r="I1927" s="113" t="s">
        <v>813</v>
      </c>
      <c r="J1927" s="113" t="str">
        <f>VLOOKUP(C1927,'[3]7月9日第一批'!$C$1:$F$65536,4,0)</f>
        <v>浙江省温州市瓯海区茶山高教园区温州理工学院5号楼307</v>
      </c>
      <c r="K1927" s="113" t="str">
        <f>VLOOKUP(C1927,'[3]7月9日第一批'!$C$1:$D$65536,2,0)</f>
        <v>代玉良</v>
      </c>
      <c r="L1927" s="119" t="s">
        <v>6159</v>
      </c>
      <c r="M1927" s="119"/>
      <c r="N1927" s="113"/>
      <c r="O1927" s="113"/>
      <c r="P1927" s="113"/>
    </row>
    <row r="1928" spans="1:16">
      <c r="A1928" s="113">
        <v>146</v>
      </c>
      <c r="B1928" s="113" t="s">
        <v>5766</v>
      </c>
      <c r="C1928" s="113" t="s">
        <v>6160</v>
      </c>
      <c r="D1928" s="113" t="s">
        <v>5949</v>
      </c>
      <c r="E1928" s="113" t="str">
        <f t="shared" si="23"/>
        <v>146黄品土木工程（专升本）</v>
      </c>
      <c r="F1928" s="113" t="s">
        <v>6161</v>
      </c>
      <c r="G1928" s="113" t="s">
        <v>6162</v>
      </c>
      <c r="H1928" s="113"/>
      <c r="I1928" s="113" t="s">
        <v>6163</v>
      </c>
      <c r="J1928" s="113" t="str">
        <f>VLOOKUP(C1928,'[3]7月9日第一批'!$C$1:$F$65536,4,0)</f>
        <v>浙江省温州市瓯海区茶山高教园区温州理工学院5号楼307</v>
      </c>
      <c r="K1928" s="113" t="str">
        <f>VLOOKUP(C1928,'[3]7月9日第一批'!$C$1:$D$65536,2,0)</f>
        <v>代玉良</v>
      </c>
      <c r="L1928" s="119" t="s">
        <v>6164</v>
      </c>
      <c r="M1928" s="119"/>
      <c r="N1928" s="113"/>
      <c r="O1928" s="113"/>
      <c r="P1928" s="113"/>
    </row>
    <row r="1929" spans="1:16">
      <c r="A1929" s="113">
        <v>147</v>
      </c>
      <c r="B1929" s="113" t="s">
        <v>5766</v>
      </c>
      <c r="C1929" s="113" t="s">
        <v>6165</v>
      </c>
      <c r="D1929" s="113" t="s">
        <v>5949</v>
      </c>
      <c r="E1929" s="113" t="str">
        <f t="shared" si="23"/>
        <v>147李佳慧土木工程（专升本）</v>
      </c>
      <c r="F1929" s="113" t="s">
        <v>2953</v>
      </c>
      <c r="G1929" s="113" t="s">
        <v>40</v>
      </c>
      <c r="H1929" s="113"/>
      <c r="I1929" s="113" t="s">
        <v>41</v>
      </c>
      <c r="J1929" s="113" t="str">
        <f>VLOOKUP(C1929,'[3]7月9日第一批'!$C$1:$F$65536,4,0)</f>
        <v>浙江省温州市瓯海区茶山高教园区温州理工学院5号楼307</v>
      </c>
      <c r="K1929" s="113" t="str">
        <f>VLOOKUP(C1929,'[3]7月9日第一批'!$C$1:$D$65536,2,0)</f>
        <v>代玉良</v>
      </c>
      <c r="L1929" s="119" t="s">
        <v>6166</v>
      </c>
      <c r="M1929" s="119"/>
      <c r="N1929" s="113"/>
      <c r="O1929" s="113"/>
      <c r="P1929" s="113"/>
    </row>
    <row r="1930" spans="1:16">
      <c r="A1930" s="113">
        <v>148</v>
      </c>
      <c r="B1930" s="113" t="s">
        <v>5766</v>
      </c>
      <c r="C1930" s="113" t="s">
        <v>6167</v>
      </c>
      <c r="D1930" s="113" t="s">
        <v>5949</v>
      </c>
      <c r="E1930" s="113" t="str">
        <f t="shared" si="23"/>
        <v>148钱斯冰土木工程（专升本）</v>
      </c>
      <c r="F1930" s="113" t="s">
        <v>2953</v>
      </c>
      <c r="G1930" s="113" t="s">
        <v>40</v>
      </c>
      <c r="H1930" s="113"/>
      <c r="I1930" s="113" t="s">
        <v>41</v>
      </c>
      <c r="J1930" s="113" t="str">
        <f>VLOOKUP(C1930,'[3]7月9日第一批'!$C$1:$F$65536,4,0)</f>
        <v>浙江省温州市瓯海区茶山高教园区温州理工学院5号楼307</v>
      </c>
      <c r="K1930" s="113" t="str">
        <f>VLOOKUP(C1930,'[3]7月9日第一批'!$C$1:$D$65536,2,0)</f>
        <v>代玉良</v>
      </c>
      <c r="L1930" s="119" t="s">
        <v>6168</v>
      </c>
      <c r="M1930" s="119"/>
      <c r="N1930" s="113"/>
      <c r="O1930" s="113"/>
      <c r="P1930" s="113"/>
    </row>
    <row r="1931" spans="1:16">
      <c r="A1931" s="113">
        <v>149</v>
      </c>
      <c r="B1931" s="113" t="s">
        <v>5766</v>
      </c>
      <c r="C1931" s="113" t="s">
        <v>6169</v>
      </c>
      <c r="D1931" s="113" t="s">
        <v>5949</v>
      </c>
      <c r="E1931" s="113" t="str">
        <f t="shared" si="23"/>
        <v>149徐俊雄土木工程（专升本）</v>
      </c>
      <c r="F1931" s="113" t="s">
        <v>4518</v>
      </c>
      <c r="G1931" s="113" t="s">
        <v>2549</v>
      </c>
      <c r="H1931" s="113"/>
      <c r="I1931" s="113" t="s">
        <v>2550</v>
      </c>
      <c r="J1931" s="113" t="str">
        <f>VLOOKUP(C1931,'[3]7月9日第一批'!$C$1:$F$65536,4,0)</f>
        <v>浙江省温州市瓯海区茶山高教园区温州理工学院5号楼307</v>
      </c>
      <c r="K1931" s="113" t="str">
        <f>VLOOKUP(C1931,'[3]7月9日第一批'!$C$1:$D$65536,2,0)</f>
        <v>代玉良</v>
      </c>
      <c r="L1931" s="119" t="s">
        <v>6170</v>
      </c>
      <c r="M1931" s="119"/>
      <c r="N1931" s="113"/>
      <c r="O1931" s="113"/>
      <c r="P1931" s="113"/>
    </row>
    <row r="1932" spans="1:16">
      <c r="A1932" s="113">
        <v>150</v>
      </c>
      <c r="B1932" s="113" t="s">
        <v>5766</v>
      </c>
      <c r="C1932" s="113" t="s">
        <v>6171</v>
      </c>
      <c r="D1932" s="113" t="s">
        <v>5949</v>
      </c>
      <c r="E1932" s="113" t="str">
        <f t="shared" si="23"/>
        <v>150董凯土木工程（专升本）</v>
      </c>
      <c r="F1932" s="113" t="s">
        <v>2680</v>
      </c>
      <c r="G1932" s="113" t="s">
        <v>65</v>
      </c>
      <c r="H1932" s="113"/>
      <c r="I1932" s="113" t="s">
        <v>66</v>
      </c>
      <c r="J1932" s="113" t="str">
        <f>VLOOKUP(C1932,'[3]7月9日第一批'!$C$1:$F$65536,4,0)</f>
        <v>浙江省温州市瓯海区茶山高教园区温州理工学院5号楼307</v>
      </c>
      <c r="K1932" s="113" t="str">
        <f>VLOOKUP(C1932,'[3]7月9日第一批'!$C$1:$D$65536,2,0)</f>
        <v>代玉良</v>
      </c>
      <c r="L1932" s="119" t="s">
        <v>6172</v>
      </c>
      <c r="M1932" s="119"/>
      <c r="N1932" s="113"/>
      <c r="O1932" s="113"/>
      <c r="P1932" s="113"/>
    </row>
    <row r="1933" spans="1:16">
      <c r="A1933" s="113">
        <v>151</v>
      </c>
      <c r="B1933" s="113" t="s">
        <v>5766</v>
      </c>
      <c r="C1933" s="113" t="s">
        <v>6173</v>
      </c>
      <c r="D1933" s="113" t="s">
        <v>5949</v>
      </c>
      <c r="E1933" s="113" t="str">
        <f t="shared" si="23"/>
        <v>151王梦莎土木工程（专升本）</v>
      </c>
      <c r="F1933" s="113" t="s">
        <v>2121</v>
      </c>
      <c r="G1933" s="113" t="s">
        <v>5357</v>
      </c>
      <c r="H1933" s="113"/>
      <c r="I1933" s="113" t="s">
        <v>2123</v>
      </c>
      <c r="J1933" s="113" t="str">
        <f>VLOOKUP(C1933,'[3]7月9日第一批'!$C$1:$F$65536,4,0)</f>
        <v>浙江省温州市瓯海区茶山高教园区温州理工学院5号楼307</v>
      </c>
      <c r="K1933" s="113" t="str">
        <f>VLOOKUP(C1933,'[3]7月9日第一批'!$C$1:$D$65536,2,0)</f>
        <v>代玉良</v>
      </c>
      <c r="L1933" s="119" t="s">
        <v>6174</v>
      </c>
      <c r="M1933" s="119"/>
      <c r="N1933" s="113"/>
      <c r="O1933" s="113"/>
      <c r="P1933" s="113"/>
    </row>
    <row r="1934" spans="1:16">
      <c r="A1934" s="113">
        <v>152</v>
      </c>
      <c r="B1934" s="113" t="s">
        <v>5766</v>
      </c>
      <c r="C1934" s="113" t="s">
        <v>6175</v>
      </c>
      <c r="D1934" s="113" t="s">
        <v>5949</v>
      </c>
      <c r="E1934" s="113" t="str">
        <f t="shared" si="23"/>
        <v>152何灵勇土木工程（专升本）</v>
      </c>
      <c r="F1934" s="113" t="s">
        <v>3186</v>
      </c>
      <c r="G1934" s="113" t="s">
        <v>60</v>
      </c>
      <c r="H1934" s="113"/>
      <c r="I1934" s="113" t="s">
        <v>61</v>
      </c>
      <c r="J1934" s="113" t="str">
        <f>VLOOKUP(C1934,'[3]7月9日第一批'!$C$1:$F$65536,4,0)</f>
        <v>浙江省温州市瓯海区茶山高教园区温州理工学院5号楼307</v>
      </c>
      <c r="K1934" s="113" t="str">
        <f>VLOOKUP(C1934,'[3]7月9日第一批'!$C$1:$D$65536,2,0)</f>
        <v>代玉良</v>
      </c>
      <c r="L1934" s="119" t="s">
        <v>6176</v>
      </c>
      <c r="M1934" s="119"/>
      <c r="N1934" s="113"/>
      <c r="O1934" s="113"/>
      <c r="P1934" s="113"/>
    </row>
    <row r="1935" spans="1:16">
      <c r="A1935" s="113">
        <v>153</v>
      </c>
      <c r="B1935" s="113" t="s">
        <v>5766</v>
      </c>
      <c r="C1935" s="113" t="s">
        <v>6177</v>
      </c>
      <c r="D1935" s="113" t="s">
        <v>5949</v>
      </c>
      <c r="E1935" s="113" t="str">
        <f t="shared" si="23"/>
        <v>153费熠钒土木工程（专升本）</v>
      </c>
      <c r="F1935" s="113" t="s">
        <v>2747</v>
      </c>
      <c r="G1935" s="113" t="s">
        <v>2748</v>
      </c>
      <c r="H1935" s="113"/>
      <c r="I1935" s="113" t="s">
        <v>2749</v>
      </c>
      <c r="J1935" s="113" t="str">
        <f>VLOOKUP(C1935,'[3]7月9日第一批'!$C$1:$F$65536,4,0)</f>
        <v>浙江省温州市瓯海区茶山高教园区温州理工学院5号楼307</v>
      </c>
      <c r="K1935" s="113" t="str">
        <f>VLOOKUP(C1935,'[3]7月9日第一批'!$C$1:$D$65536,2,0)</f>
        <v>代玉良</v>
      </c>
      <c r="L1935" s="119" t="s">
        <v>6178</v>
      </c>
      <c r="M1935" s="119"/>
      <c r="N1935" s="113"/>
      <c r="O1935" s="113"/>
      <c r="P1935" s="113"/>
    </row>
    <row r="1936" spans="1:16">
      <c r="A1936" s="113">
        <v>154</v>
      </c>
      <c r="B1936" s="113" t="s">
        <v>5766</v>
      </c>
      <c r="C1936" s="113" t="s">
        <v>6179</v>
      </c>
      <c r="D1936" s="113" t="s">
        <v>5949</v>
      </c>
      <c r="E1936" s="113" t="str">
        <f t="shared" si="23"/>
        <v>154王爽爽土木工程（专升本）</v>
      </c>
      <c r="F1936" s="113" t="s">
        <v>3512</v>
      </c>
      <c r="G1936" s="113" t="s">
        <v>2376</v>
      </c>
      <c r="H1936" s="113"/>
      <c r="I1936" s="113" t="s">
        <v>359</v>
      </c>
      <c r="J1936" s="113" t="str">
        <f>VLOOKUP(C1936,'[3]7月9日第一批'!$C$1:$F$65536,4,0)</f>
        <v>浙江省温州市瓯海区茶山高教园区温州理工学院5号楼307</v>
      </c>
      <c r="K1936" s="113" t="str">
        <f>VLOOKUP(C1936,'[3]7月9日第一批'!$C$1:$D$65536,2,0)</f>
        <v>代玉良</v>
      </c>
      <c r="L1936" s="119" t="s">
        <v>6180</v>
      </c>
      <c r="M1936" s="113"/>
      <c r="N1936" s="113"/>
      <c r="O1936" s="113"/>
      <c r="P1936" s="113"/>
    </row>
    <row r="1937" spans="1:16">
      <c r="A1937" s="113">
        <v>155</v>
      </c>
      <c r="B1937" s="113" t="s">
        <v>5766</v>
      </c>
      <c r="C1937" s="113" t="s">
        <v>6181</v>
      </c>
      <c r="D1937" s="113" t="s">
        <v>5949</v>
      </c>
      <c r="E1937" s="113" t="str">
        <f t="shared" si="23"/>
        <v>155王文洁土木工程（专升本）</v>
      </c>
      <c r="F1937" s="113" t="s">
        <v>5534</v>
      </c>
      <c r="G1937" s="113" t="s">
        <v>871</v>
      </c>
      <c r="H1937" s="113"/>
      <c r="I1937" s="113" t="s">
        <v>872</v>
      </c>
      <c r="J1937" s="113" t="str">
        <f>VLOOKUP(C1937,'[3]7月9日第一批'!$C$1:$F$65536,4,0)</f>
        <v>浙江省温州市瓯海区茶山高教园区温州理工学院5号楼307</v>
      </c>
      <c r="K1937" s="113" t="str">
        <f>VLOOKUP(C1937,'[3]7月9日第一批'!$C$1:$D$65536,2,0)</f>
        <v>代玉良</v>
      </c>
      <c r="L1937" s="119" t="s">
        <v>6182</v>
      </c>
      <c r="M1937" s="113"/>
      <c r="N1937" s="113"/>
      <c r="O1937" s="113"/>
      <c r="P1937" s="113"/>
    </row>
    <row r="1938" spans="1:16">
      <c r="A1938" s="113">
        <v>156</v>
      </c>
      <c r="B1938" s="113" t="s">
        <v>5766</v>
      </c>
      <c r="C1938" s="113" t="s">
        <v>6183</v>
      </c>
      <c r="D1938" s="113" t="s">
        <v>5949</v>
      </c>
      <c r="E1938" s="113" t="str">
        <f t="shared" si="23"/>
        <v>156费斌土木工程（专升本）</v>
      </c>
      <c r="F1938" s="113" t="s">
        <v>2644</v>
      </c>
      <c r="G1938" s="113" t="s">
        <v>571</v>
      </c>
      <c r="H1938" s="113"/>
      <c r="I1938" s="113" t="s">
        <v>572</v>
      </c>
      <c r="J1938" s="113" t="s">
        <v>5824</v>
      </c>
      <c r="K1938" s="113" t="s">
        <v>6084</v>
      </c>
      <c r="L1938" s="119" t="s">
        <v>6184</v>
      </c>
      <c r="M1938" s="113"/>
      <c r="N1938" s="113"/>
      <c r="O1938" s="113"/>
      <c r="P1938" s="113"/>
    </row>
    <row r="1939" spans="1:16">
      <c r="A1939" s="113">
        <v>157</v>
      </c>
      <c r="B1939" s="113" t="s">
        <v>5766</v>
      </c>
      <c r="C1939" s="113" t="s">
        <v>6185</v>
      </c>
      <c r="D1939" s="113" t="s">
        <v>5949</v>
      </c>
      <c r="E1939" s="113" t="str">
        <f t="shared" si="23"/>
        <v>157李姗姗土木工程（专升本）</v>
      </c>
      <c r="F1939" s="113" t="s">
        <v>2815</v>
      </c>
      <c r="G1939" s="113" t="s">
        <v>1320</v>
      </c>
      <c r="H1939" s="113"/>
      <c r="I1939" s="113" t="s">
        <v>1321</v>
      </c>
      <c r="J1939" s="113" t="str">
        <f>VLOOKUP(C1939,'[3]7月9日第一批'!$C$1:$F$65536,4,0)</f>
        <v>浙江省温州市瓯海区茶山高教园区温州理工学院5号楼307</v>
      </c>
      <c r="K1939" s="113" t="str">
        <f>VLOOKUP(C1939,'[3]7月9日第一批'!$C$1:$D$65536,2,0)</f>
        <v>代玉良</v>
      </c>
      <c r="L1939" s="119" t="s">
        <v>6186</v>
      </c>
      <c r="M1939" s="113"/>
      <c r="N1939" s="113"/>
      <c r="O1939" s="113"/>
      <c r="P1939" s="113"/>
    </row>
    <row r="1940" spans="1:16">
      <c r="A1940" s="113">
        <v>158</v>
      </c>
      <c r="B1940" s="113" t="s">
        <v>5766</v>
      </c>
      <c r="C1940" s="113" t="s">
        <v>6187</v>
      </c>
      <c r="D1940" s="113" t="s">
        <v>5949</v>
      </c>
      <c r="E1940" s="113" t="str">
        <f t="shared" si="23"/>
        <v>158金渝凯土木工程（专升本）</v>
      </c>
      <c r="F1940" s="113" t="s">
        <v>6188</v>
      </c>
      <c r="G1940" s="113" t="s">
        <v>6189</v>
      </c>
      <c r="H1940" s="113"/>
      <c r="I1940" s="113" t="s">
        <v>6190</v>
      </c>
      <c r="J1940" s="113" t="str">
        <f>VLOOKUP(C1940,'[3]7月9日第一批'!$C$1:$F$65536,4,0)</f>
        <v>浙江省温州市瓯海区茶山高教园区温州理工学院5号楼307</v>
      </c>
      <c r="K1940" s="113" t="str">
        <f>VLOOKUP(C1940,'[3]7月9日第一批'!$C$1:$D$65536,2,0)</f>
        <v>代玉良</v>
      </c>
      <c r="L1940" s="119" t="s">
        <v>6191</v>
      </c>
      <c r="M1940" s="113"/>
      <c r="N1940" s="113"/>
      <c r="O1940" s="113"/>
      <c r="P1940" s="113"/>
    </row>
    <row r="1941" spans="1:16">
      <c r="A1941" s="113">
        <v>159</v>
      </c>
      <c r="B1941" s="113" t="s">
        <v>5766</v>
      </c>
      <c r="C1941" s="113" t="s">
        <v>6192</v>
      </c>
      <c r="D1941" s="113" t="s">
        <v>5949</v>
      </c>
      <c r="E1941" s="113" t="str">
        <f t="shared" si="23"/>
        <v>159吴昱霏土木工程（专升本）</v>
      </c>
      <c r="F1941" s="113" t="s">
        <v>6016</v>
      </c>
      <c r="G1941" s="113" t="s">
        <v>246</v>
      </c>
      <c r="H1941" s="113"/>
      <c r="I1941" s="113" t="s">
        <v>247</v>
      </c>
      <c r="J1941" s="113" t="str">
        <f>VLOOKUP(C1941,'[3]7月9日第一批'!$C$1:$F$65536,4,0)</f>
        <v>浙江省温州市瓯海区茶山高教园区温州理工学院5号楼307</v>
      </c>
      <c r="K1941" s="113" t="str">
        <f>VLOOKUP(C1941,'[3]7月9日第一批'!$C$1:$D$65536,2,0)</f>
        <v>代玉良</v>
      </c>
      <c r="L1941" s="119" t="s">
        <v>6193</v>
      </c>
      <c r="M1941" s="113"/>
      <c r="N1941" s="113"/>
      <c r="O1941" s="113"/>
      <c r="P1941" s="113"/>
    </row>
    <row r="1942" spans="1:16">
      <c r="A1942" s="113">
        <v>160</v>
      </c>
      <c r="B1942" s="113" t="s">
        <v>5766</v>
      </c>
      <c r="C1942" s="113" t="s">
        <v>6194</v>
      </c>
      <c r="D1942" s="113" t="s">
        <v>5949</v>
      </c>
      <c r="E1942" s="113" t="str">
        <f t="shared" si="23"/>
        <v>160钟晓丽土木工程（专升本）</v>
      </c>
      <c r="F1942" s="113" t="s">
        <v>4144</v>
      </c>
      <c r="G1942" s="113" t="s">
        <v>1077</v>
      </c>
      <c r="H1942" s="113"/>
      <c r="I1942" s="113" t="s">
        <v>1078</v>
      </c>
      <c r="J1942" s="113" t="str">
        <f>VLOOKUP(C1942,'[3]7月9日第一批'!$C$1:$F$65536,4,0)</f>
        <v>浙江省温州市瓯海区茶山高教园区温州理工学院5号楼307</v>
      </c>
      <c r="K1942" s="113" t="str">
        <f>VLOOKUP(C1942,'[3]7月9日第一批'!$C$1:$D$65536,2,0)</f>
        <v>代玉良</v>
      </c>
      <c r="L1942" s="119" t="s">
        <v>6195</v>
      </c>
      <c r="M1942" s="113"/>
      <c r="N1942" s="113"/>
      <c r="O1942" s="113"/>
      <c r="P1942" s="113"/>
    </row>
    <row r="1943" spans="1:16">
      <c r="A1943" s="113">
        <v>161</v>
      </c>
      <c r="B1943" s="113" t="s">
        <v>5766</v>
      </c>
      <c r="C1943" s="113" t="s">
        <v>6196</v>
      </c>
      <c r="D1943" s="113" t="s">
        <v>5949</v>
      </c>
      <c r="E1943" s="113" t="str">
        <f t="shared" si="23"/>
        <v>161叶铭辉土木工程（专升本）</v>
      </c>
      <c r="F1943" s="113" t="s">
        <v>3497</v>
      </c>
      <c r="G1943" s="113" t="s">
        <v>2372</v>
      </c>
      <c r="H1943" s="113"/>
      <c r="I1943" s="113" t="s">
        <v>168</v>
      </c>
      <c r="J1943" s="113" t="str">
        <f>VLOOKUP(C1943,'[3]7月9日第一批'!$C$1:$F$65536,4,0)</f>
        <v>浙江省温州市瓯海区茶山高教园区温州理工学院5号楼307</v>
      </c>
      <c r="K1943" s="113" t="str">
        <f>VLOOKUP(C1943,'[3]7月9日第一批'!$C$1:$D$65536,2,0)</f>
        <v>代玉良</v>
      </c>
      <c r="L1943" s="119" t="s">
        <v>6197</v>
      </c>
      <c r="M1943" s="113"/>
      <c r="N1943" s="113"/>
      <c r="O1943" s="113"/>
      <c r="P1943" s="113"/>
    </row>
    <row r="1944" spans="1:16">
      <c r="A1944" s="113">
        <v>162</v>
      </c>
      <c r="B1944" s="113" t="s">
        <v>5766</v>
      </c>
      <c r="C1944" s="113" t="s">
        <v>6198</v>
      </c>
      <c r="D1944" s="113" t="s">
        <v>5949</v>
      </c>
      <c r="E1944" s="113" t="str">
        <f t="shared" si="23"/>
        <v>162何庭光土木工程（专升本）</v>
      </c>
      <c r="F1944" s="113" t="s">
        <v>3186</v>
      </c>
      <c r="G1944" s="113" t="s">
        <v>60</v>
      </c>
      <c r="H1944" s="113"/>
      <c r="I1944" s="113" t="s">
        <v>61</v>
      </c>
      <c r="J1944" s="113" t="str">
        <f>VLOOKUP(C1944,'[3]7月9日第一批'!$C$1:$F$65536,4,0)</f>
        <v>浙江省温州市瓯海区茶山高教园区温州理工学院5号楼307</v>
      </c>
      <c r="K1944" s="113" t="str">
        <f>VLOOKUP(C1944,'[3]7月9日第一批'!$C$1:$D$65536,2,0)</f>
        <v>代玉良</v>
      </c>
      <c r="L1944" s="119" t="s">
        <v>6199</v>
      </c>
      <c r="M1944" s="113"/>
      <c r="N1944" s="113"/>
      <c r="O1944" s="113"/>
      <c r="P1944" s="113"/>
    </row>
    <row r="1945" spans="1:16">
      <c r="A1945" s="113">
        <v>163</v>
      </c>
      <c r="B1945" s="113" t="s">
        <v>5766</v>
      </c>
      <c r="C1945" s="113" t="s">
        <v>6200</v>
      </c>
      <c r="D1945" s="113" t="s">
        <v>5949</v>
      </c>
      <c r="E1945" s="113" t="str">
        <f t="shared" si="23"/>
        <v>163钟益静土木工程（专升本）</v>
      </c>
      <c r="F1945" s="113" t="s">
        <v>4144</v>
      </c>
      <c r="G1945" s="113" t="s">
        <v>1077</v>
      </c>
      <c r="H1945" s="113"/>
      <c r="I1945" s="113" t="s">
        <v>1078</v>
      </c>
      <c r="J1945" s="113" t="str">
        <f>VLOOKUP(C1945,'[3]7月9日第一批'!$C$1:$F$65536,4,0)</f>
        <v>浙江省温州市瓯海区茶山高教园区温州理工学院5号楼307</v>
      </c>
      <c r="K1945" s="113" t="str">
        <f>VLOOKUP(C1945,'[3]7月9日第一批'!$C$1:$D$65536,2,0)</f>
        <v>代玉良</v>
      </c>
      <c r="L1945" s="119" t="s">
        <v>6201</v>
      </c>
      <c r="M1945" s="113"/>
      <c r="N1945" s="113"/>
      <c r="O1945" s="113"/>
      <c r="P1945" s="113"/>
    </row>
    <row r="1946" spans="1:16">
      <c r="A1946" s="113">
        <v>164</v>
      </c>
      <c r="B1946" s="113" t="s">
        <v>5766</v>
      </c>
      <c r="C1946" s="113" t="s">
        <v>6202</v>
      </c>
      <c r="D1946" s="113" t="s">
        <v>5949</v>
      </c>
      <c r="E1946" s="113" t="str">
        <f t="shared" si="23"/>
        <v>164王海军土木工程（专升本）</v>
      </c>
      <c r="F1946" s="113" t="s">
        <v>2121</v>
      </c>
      <c r="G1946" s="113" t="s">
        <v>5357</v>
      </c>
      <c r="H1946" s="113"/>
      <c r="I1946" s="113" t="s">
        <v>2123</v>
      </c>
      <c r="J1946" s="113" t="str">
        <f>VLOOKUP(C1946,'[3]7月9日第一批'!$C$1:$F$65536,4,0)</f>
        <v>浙江省温州市瓯海区茶山高教园区温州理工学院5号楼307</v>
      </c>
      <c r="K1946" s="113" t="str">
        <f>VLOOKUP(C1946,'[3]7月9日第一批'!$C$1:$D$65536,2,0)</f>
        <v>代玉良</v>
      </c>
      <c r="L1946" s="119" t="s">
        <v>6203</v>
      </c>
      <c r="M1946" s="113"/>
      <c r="N1946" s="113"/>
      <c r="O1946" s="113"/>
      <c r="P1946" s="113"/>
    </row>
    <row r="1947" spans="1:16">
      <c r="A1947" s="113">
        <v>165</v>
      </c>
      <c r="B1947" s="113" t="s">
        <v>5766</v>
      </c>
      <c r="C1947" s="113" t="s">
        <v>6204</v>
      </c>
      <c r="D1947" s="113" t="s">
        <v>5949</v>
      </c>
      <c r="E1947" s="113" t="str">
        <f t="shared" si="23"/>
        <v>165盛凯悦土木工程（专升本）</v>
      </c>
      <c r="F1947" s="113" t="s">
        <v>2806</v>
      </c>
      <c r="G1947" s="113" t="s">
        <v>305</v>
      </c>
      <c r="H1947" s="113"/>
      <c r="I1947" s="113" t="s">
        <v>306</v>
      </c>
      <c r="J1947" s="113" t="str">
        <f>VLOOKUP(C1947,'[3]7月9日第一批'!$C$1:$F$65536,4,0)</f>
        <v>浙江省温州市瓯海区茶山高教园区温州理工学院5号楼307</v>
      </c>
      <c r="K1947" s="113" t="str">
        <f>VLOOKUP(C1947,'[3]7月9日第一批'!$C$1:$D$65536,2,0)</f>
        <v>代玉良</v>
      </c>
      <c r="L1947" s="119" t="s">
        <v>6205</v>
      </c>
      <c r="M1947" s="113"/>
      <c r="N1947" s="113"/>
      <c r="O1947" s="113"/>
      <c r="P1947" s="113"/>
    </row>
    <row r="1948" spans="1:16">
      <c r="A1948" s="113">
        <v>166</v>
      </c>
      <c r="B1948" s="113" t="s">
        <v>5766</v>
      </c>
      <c r="C1948" s="113" t="s">
        <v>6206</v>
      </c>
      <c r="D1948" s="113" t="s">
        <v>5949</v>
      </c>
      <c r="E1948" s="113" t="str">
        <f t="shared" si="23"/>
        <v>166洪俊哲土木工程（专升本）</v>
      </c>
      <c r="F1948" s="113" t="s">
        <v>6207</v>
      </c>
      <c r="G1948" s="113" t="s">
        <v>6208</v>
      </c>
      <c r="H1948" s="113"/>
      <c r="I1948" s="113" t="s">
        <v>6209</v>
      </c>
      <c r="J1948" s="113" t="s">
        <v>5824</v>
      </c>
      <c r="K1948" s="113" t="s">
        <v>6210</v>
      </c>
      <c r="L1948" s="119" t="s">
        <v>6211</v>
      </c>
      <c r="M1948" s="113"/>
      <c r="N1948" s="113"/>
      <c r="O1948" s="113"/>
      <c r="P1948" s="113"/>
    </row>
    <row r="1949" spans="1:16">
      <c r="A1949" s="113">
        <v>167</v>
      </c>
      <c r="B1949" s="113" t="s">
        <v>5766</v>
      </c>
      <c r="C1949" s="113" t="s">
        <v>6212</v>
      </c>
      <c r="D1949" s="113" t="s">
        <v>5949</v>
      </c>
      <c r="E1949" s="113" t="str">
        <f t="shared" si="23"/>
        <v>167江宣禹土木工程（专升本）</v>
      </c>
      <c r="F1949" s="113" t="s">
        <v>2791</v>
      </c>
      <c r="G1949" s="113" t="s">
        <v>105</v>
      </c>
      <c r="H1949" s="113"/>
      <c r="I1949" s="113" t="s">
        <v>106</v>
      </c>
      <c r="J1949" s="113" t="s">
        <v>5824</v>
      </c>
      <c r="K1949" s="113" t="s">
        <v>6210</v>
      </c>
      <c r="L1949" s="119" t="s">
        <v>6213</v>
      </c>
      <c r="M1949" s="113"/>
      <c r="N1949" s="113"/>
      <c r="O1949" s="113"/>
      <c r="P1949" s="113"/>
    </row>
    <row r="1950" spans="1:16">
      <c r="A1950" s="113">
        <v>168</v>
      </c>
      <c r="B1950" s="113" t="s">
        <v>5766</v>
      </c>
      <c r="C1950" s="113" t="s">
        <v>6214</v>
      </c>
      <c r="D1950" s="113" t="s">
        <v>5949</v>
      </c>
      <c r="E1950" s="113" t="str">
        <f t="shared" si="23"/>
        <v>168周冰莹土木工程（专升本）</v>
      </c>
      <c r="F1950" s="113" t="s">
        <v>2736</v>
      </c>
      <c r="G1950" s="113" t="s">
        <v>684</v>
      </c>
      <c r="H1950" s="113"/>
      <c r="I1950" s="113" t="s">
        <v>673</v>
      </c>
      <c r="J1950" s="113" t="str">
        <f>VLOOKUP(C1950,'[3]7月9日第一批'!$C$1:$F$65536,4,0)</f>
        <v>浙江省温州市瓯海区茶山高教园区温州理工学院5号楼307</v>
      </c>
      <c r="K1950" s="113" t="str">
        <f>VLOOKUP(C1950,'[3]7月9日第一批'!$C$1:$D$65536,2,0)</f>
        <v>张宣</v>
      </c>
      <c r="L1950" s="119" t="s">
        <v>6215</v>
      </c>
      <c r="M1950" s="113"/>
      <c r="N1950" s="113"/>
      <c r="O1950" s="113"/>
      <c r="P1950" s="113"/>
    </row>
    <row r="1951" spans="1:16">
      <c r="A1951" s="113">
        <v>169</v>
      </c>
      <c r="B1951" s="113" t="s">
        <v>5766</v>
      </c>
      <c r="C1951" s="113" t="s">
        <v>6216</v>
      </c>
      <c r="D1951" s="113" t="s">
        <v>5949</v>
      </c>
      <c r="E1951" s="113" t="str">
        <f t="shared" si="23"/>
        <v>169黄锦楠土木工程（专升本）</v>
      </c>
      <c r="F1951" s="113" t="s">
        <v>5857</v>
      </c>
      <c r="G1951" s="113" t="s">
        <v>6217</v>
      </c>
      <c r="H1951" s="113"/>
      <c r="I1951" s="113" t="s">
        <v>6218</v>
      </c>
      <c r="J1951" s="113" t="str">
        <f>VLOOKUP(C1951,'[3]7月9日第一批'!$C$1:$F$65536,4,0)</f>
        <v>浙江省温州市瓯海区茶山高教园区温州理工学院5号楼307</v>
      </c>
      <c r="K1951" s="113" t="str">
        <f>VLOOKUP(C1951,'[3]7月9日第一批'!$C$1:$D$65536,2,0)</f>
        <v>张宣</v>
      </c>
      <c r="L1951" s="119" t="s">
        <v>6219</v>
      </c>
      <c r="M1951" s="113"/>
      <c r="N1951" s="113"/>
      <c r="O1951" s="113"/>
      <c r="P1951" s="113"/>
    </row>
    <row r="1952" spans="1:16">
      <c r="A1952" s="113">
        <v>170</v>
      </c>
      <c r="B1952" s="113" t="s">
        <v>5766</v>
      </c>
      <c r="C1952" s="113" t="s">
        <v>6220</v>
      </c>
      <c r="D1952" s="113" t="s">
        <v>5949</v>
      </c>
      <c r="E1952" s="113" t="str">
        <f t="shared" si="23"/>
        <v>170尹帆帆土木工程（专升本）</v>
      </c>
      <c r="F1952" s="113" t="s">
        <v>397</v>
      </c>
      <c r="G1952" s="113" t="s">
        <v>398</v>
      </c>
      <c r="H1952" s="113"/>
      <c r="I1952" s="113" t="s">
        <v>399</v>
      </c>
      <c r="J1952" s="113" t="str">
        <f>VLOOKUP(C1952,'[3]7月9日第一批'!$C$1:$F$65536,4,0)</f>
        <v>浙江省温州市瓯海区茶山高教园区温州理工学院5号楼307</v>
      </c>
      <c r="K1952" s="113" t="str">
        <f>VLOOKUP(C1952,'[3]7月9日第一批'!$C$1:$D$65536,2,0)</f>
        <v>张宣</v>
      </c>
      <c r="L1952" s="119" t="s">
        <v>6221</v>
      </c>
      <c r="M1952" s="113"/>
      <c r="N1952" s="113"/>
      <c r="O1952" s="113"/>
      <c r="P1952" s="113"/>
    </row>
    <row r="1953" spans="1:16">
      <c r="A1953" s="113">
        <v>171</v>
      </c>
      <c r="B1953" s="113" t="s">
        <v>5766</v>
      </c>
      <c r="C1953" s="113" t="s">
        <v>6222</v>
      </c>
      <c r="D1953" s="113" t="s">
        <v>5949</v>
      </c>
      <c r="E1953" s="113" t="str">
        <f t="shared" si="23"/>
        <v>171蒋楚楚土木工程（专升本）</v>
      </c>
      <c r="F1953" s="113" t="s">
        <v>2801</v>
      </c>
      <c r="G1953" s="113" t="s">
        <v>1315</v>
      </c>
      <c r="H1953" s="113"/>
      <c r="I1953" s="113" t="s">
        <v>1316</v>
      </c>
      <c r="J1953" s="113" t="str">
        <f>VLOOKUP(C1953,'[3]7月9日第一批'!$C$1:$F$65536,4,0)</f>
        <v>浙江省温州市瓯海区茶山高教园区温州理工学院5号楼307</v>
      </c>
      <c r="K1953" s="113" t="str">
        <f>VLOOKUP(C1953,'[3]7月9日第一批'!$C$1:$D$65536,2,0)</f>
        <v>张宣</v>
      </c>
      <c r="L1953" s="119" t="s">
        <v>6223</v>
      </c>
      <c r="M1953" s="113"/>
      <c r="N1953" s="113"/>
      <c r="O1953" s="113"/>
      <c r="P1953" s="113"/>
    </row>
    <row r="1954" spans="1:16">
      <c r="A1954" s="113">
        <v>172</v>
      </c>
      <c r="B1954" s="113" t="s">
        <v>5766</v>
      </c>
      <c r="C1954" s="113" t="s">
        <v>6224</v>
      </c>
      <c r="D1954" s="113" t="s">
        <v>5949</v>
      </c>
      <c r="E1954" s="113" t="str">
        <f t="shared" si="23"/>
        <v>172周俊美土木工程（专升本）</v>
      </c>
      <c r="F1954" s="113" t="s">
        <v>6225</v>
      </c>
      <c r="G1954" s="113" t="s">
        <v>6226</v>
      </c>
      <c r="H1954" s="113"/>
      <c r="I1954" s="113" t="s">
        <v>6227</v>
      </c>
      <c r="J1954" s="113" t="str">
        <f>VLOOKUP(C1954,'[3]7月9日第一批'!$C$1:$F$65536,4,0)</f>
        <v>浙江省温州市瓯海区茶山高教园区温州理工学院5号楼307</v>
      </c>
      <c r="K1954" s="113" t="str">
        <f>VLOOKUP(C1954,'[3]7月9日第一批'!$C$1:$D$65536,2,0)</f>
        <v>张宣</v>
      </c>
      <c r="L1954" s="119" t="s">
        <v>6228</v>
      </c>
      <c r="M1954" s="113"/>
      <c r="N1954" s="113"/>
      <c r="O1954" s="113"/>
      <c r="P1954" s="113"/>
    </row>
    <row r="1955" spans="1:16">
      <c r="A1955" s="113">
        <v>173</v>
      </c>
      <c r="B1955" s="113" t="s">
        <v>5766</v>
      </c>
      <c r="C1955" s="113" t="s">
        <v>6229</v>
      </c>
      <c r="D1955" s="113" t="s">
        <v>5949</v>
      </c>
      <c r="E1955" s="113" t="str">
        <f t="shared" si="23"/>
        <v>173冯林土木工程（专升本）</v>
      </c>
      <c r="F1955" s="113" t="s">
        <v>2967</v>
      </c>
      <c r="G1955" s="113" t="s">
        <v>2968</v>
      </c>
      <c r="H1955" s="113"/>
      <c r="I1955" s="113" t="s">
        <v>6230</v>
      </c>
      <c r="J1955" s="113" t="str">
        <f>VLOOKUP(C1955,'[3]7月9日第一批'!$C$1:$F$65536,4,0)</f>
        <v>浙江省温州市瓯海区茶山高教园区温州理工学院5号楼307</v>
      </c>
      <c r="K1955" s="113" t="str">
        <f>VLOOKUP(C1955,'[3]7月9日第一批'!$C$1:$D$65536,2,0)</f>
        <v>张宣</v>
      </c>
      <c r="L1955" s="119" t="s">
        <v>6231</v>
      </c>
      <c r="M1955" s="113"/>
      <c r="N1955" s="113"/>
      <c r="O1955" s="113"/>
      <c r="P1955" s="113"/>
    </row>
    <row r="1956" spans="1:16">
      <c r="A1956" s="113">
        <v>174</v>
      </c>
      <c r="B1956" s="113" t="s">
        <v>5766</v>
      </c>
      <c r="C1956" s="113" t="s">
        <v>6232</v>
      </c>
      <c r="D1956" s="113" t="s">
        <v>5949</v>
      </c>
      <c r="E1956" s="113" t="str">
        <f t="shared" si="23"/>
        <v>174戴紫坪土木工程（专升本）</v>
      </c>
      <c r="F1956" s="113" t="s">
        <v>2768</v>
      </c>
      <c r="G1956" s="113" t="s">
        <v>251</v>
      </c>
      <c r="H1956" s="113"/>
      <c r="I1956" s="113" t="s">
        <v>252</v>
      </c>
      <c r="J1956" s="113" t="str">
        <f>VLOOKUP(C1956,'[3]7月9日第一批'!$C$1:$F$65536,4,0)</f>
        <v>浙江省温州市瓯海区茶山高教园区温州理工学院5号楼307</v>
      </c>
      <c r="K1956" s="113" t="str">
        <f>VLOOKUP(C1956,'[3]7月9日第一批'!$C$1:$D$65536,2,0)</f>
        <v>张宣</v>
      </c>
      <c r="L1956" s="119" t="s">
        <v>6233</v>
      </c>
      <c r="M1956" s="113"/>
      <c r="N1956" s="113"/>
      <c r="O1956" s="113"/>
      <c r="P1956" s="113"/>
    </row>
    <row r="1957" spans="1:16">
      <c r="A1957" s="113">
        <v>175</v>
      </c>
      <c r="B1957" s="113" t="s">
        <v>5766</v>
      </c>
      <c r="C1957" s="113" t="s">
        <v>6234</v>
      </c>
      <c r="D1957" s="113" t="s">
        <v>5949</v>
      </c>
      <c r="E1957" s="113" t="str">
        <f t="shared" si="23"/>
        <v>175吴静怡土木工程（专升本）</v>
      </c>
      <c r="F1957" s="113" t="s">
        <v>2851</v>
      </c>
      <c r="G1957" s="113" t="s">
        <v>50</v>
      </c>
      <c r="H1957" s="113"/>
      <c r="I1957" s="113" t="s">
        <v>51</v>
      </c>
      <c r="J1957" s="113" t="str">
        <f>VLOOKUP(C1957,'[3]7月9日第一批'!$C$1:$F$65536,4,0)</f>
        <v>浙江省温州市瓯海区茶山高教园区温州理工学院5号楼307</v>
      </c>
      <c r="K1957" s="113" t="str">
        <f>VLOOKUP(C1957,'[3]7月9日第一批'!$C$1:$D$65536,2,0)</f>
        <v>张宣</v>
      </c>
      <c r="L1957" s="119" t="s">
        <v>6235</v>
      </c>
      <c r="M1957" s="113"/>
      <c r="N1957" s="113"/>
      <c r="O1957" s="113"/>
      <c r="P1957" s="113"/>
    </row>
    <row r="1958" spans="1:16">
      <c r="A1958" s="113">
        <v>176</v>
      </c>
      <c r="B1958" s="113" t="s">
        <v>5766</v>
      </c>
      <c r="C1958" s="113" t="s">
        <v>6236</v>
      </c>
      <c r="D1958" s="113" t="s">
        <v>5949</v>
      </c>
      <c r="E1958" s="113" t="str">
        <f t="shared" si="23"/>
        <v>176房央斌土木工程（专升本）</v>
      </c>
      <c r="F1958" s="113" t="s">
        <v>3512</v>
      </c>
      <c r="G1958" s="113" t="s">
        <v>358</v>
      </c>
      <c r="H1958" s="113"/>
      <c r="I1958" s="113" t="s">
        <v>359</v>
      </c>
      <c r="J1958" s="113" t="str">
        <f>VLOOKUP(C1958,'[3]7月9日第一批'!$C$1:$F$65536,4,0)</f>
        <v>浙江省温州市瓯海区茶山高教园区温州理工学院5号楼307</v>
      </c>
      <c r="K1958" s="113" t="str">
        <f>VLOOKUP(C1958,'[3]7月9日第一批'!$C$1:$D$65536,2,0)</f>
        <v>张宣</v>
      </c>
      <c r="L1958" s="119" t="s">
        <v>6237</v>
      </c>
      <c r="M1958" s="113"/>
      <c r="N1958" s="113"/>
      <c r="O1958" s="113"/>
      <c r="P1958" s="113"/>
    </row>
    <row r="1959" spans="1:16">
      <c r="A1959" s="113">
        <v>177</v>
      </c>
      <c r="B1959" s="113" t="s">
        <v>5766</v>
      </c>
      <c r="C1959" s="113" t="s">
        <v>6238</v>
      </c>
      <c r="D1959" s="113" t="s">
        <v>5949</v>
      </c>
      <c r="E1959" s="113" t="str">
        <f t="shared" si="23"/>
        <v>177王宇航土木工程（专升本）</v>
      </c>
      <c r="F1959" s="113" t="s">
        <v>4574</v>
      </c>
      <c r="G1959" s="113" t="s">
        <v>2381</v>
      </c>
      <c r="H1959" s="113"/>
      <c r="I1959" s="113" t="s">
        <v>2382</v>
      </c>
      <c r="J1959" s="113" t="str">
        <f>VLOOKUP(C1959,'[3]7月9日第一批'!$C$1:$F$65536,4,0)</f>
        <v>浙江省温州市瓯海区茶山高教园区温州理工学院5号楼307</v>
      </c>
      <c r="K1959" s="113" t="str">
        <f>VLOOKUP(C1959,'[3]7月9日第一批'!$C$1:$D$65536,2,0)</f>
        <v>张宣</v>
      </c>
      <c r="L1959" s="119" t="s">
        <v>6239</v>
      </c>
      <c r="M1959" s="113"/>
      <c r="N1959" s="113"/>
      <c r="O1959" s="113"/>
      <c r="P1959" s="113"/>
    </row>
    <row r="1960" spans="1:16">
      <c r="A1960" s="113">
        <v>178</v>
      </c>
      <c r="B1960" s="113" t="s">
        <v>5766</v>
      </c>
      <c r="C1960" s="113" t="s">
        <v>6240</v>
      </c>
      <c r="D1960" s="113" t="s">
        <v>5949</v>
      </c>
      <c r="E1960" s="113" t="str">
        <f t="shared" si="23"/>
        <v>178应佳龙土木工程（专升本）</v>
      </c>
      <c r="F1960" s="113" t="s">
        <v>3398</v>
      </c>
      <c r="G1960" s="113" t="s">
        <v>183</v>
      </c>
      <c r="H1960" s="113"/>
      <c r="I1960" s="113" t="s">
        <v>184</v>
      </c>
      <c r="J1960" s="113" t="str">
        <f>VLOOKUP(C1960,'[3]7月9日第一批'!$C$1:$F$65536,4,0)</f>
        <v>浙江省温州市瓯海区茶山高教园区温州理工学院5号楼307</v>
      </c>
      <c r="K1960" s="113" t="str">
        <f>VLOOKUP(C1960,'[3]7月9日第一批'!$C$1:$D$65536,2,0)</f>
        <v>张宣</v>
      </c>
      <c r="L1960" s="119" t="s">
        <v>6241</v>
      </c>
      <c r="M1960" s="113"/>
      <c r="N1960" s="113"/>
      <c r="O1960" s="113"/>
      <c r="P1960" s="113"/>
    </row>
    <row r="1961" spans="1:16">
      <c r="A1961" s="113">
        <v>179</v>
      </c>
      <c r="B1961" s="113" t="s">
        <v>5766</v>
      </c>
      <c r="C1961" s="113" t="s">
        <v>6242</v>
      </c>
      <c r="D1961" s="113" t="s">
        <v>5949</v>
      </c>
      <c r="E1961" s="113" t="str">
        <f t="shared" si="23"/>
        <v>179冯禹童土木工程（专升本）</v>
      </c>
      <c r="F1961" s="113" t="s">
        <v>2684</v>
      </c>
      <c r="G1961" s="113" t="s">
        <v>179</v>
      </c>
      <c r="H1961" s="113"/>
      <c r="I1961" s="113" t="s">
        <v>180</v>
      </c>
      <c r="J1961" s="113" t="str">
        <f>VLOOKUP(C1961,'[3]7月9日第一批'!$C$1:$F$65536,4,0)</f>
        <v>浙江省温州市瓯海区茶山高教园区温州理工学院5号楼307</v>
      </c>
      <c r="K1961" s="113" t="str">
        <f>VLOOKUP(C1961,'[3]7月9日第一批'!$C$1:$D$65536,2,0)</f>
        <v>张宣</v>
      </c>
      <c r="L1961" s="119" t="s">
        <v>6243</v>
      </c>
      <c r="M1961" s="113"/>
      <c r="N1961" s="113"/>
      <c r="O1961" s="113"/>
      <c r="P1961" s="113"/>
    </row>
    <row r="1962" spans="1:16">
      <c r="A1962" s="113">
        <v>180</v>
      </c>
      <c r="B1962" s="113" t="s">
        <v>5766</v>
      </c>
      <c r="C1962" s="113" t="s">
        <v>6244</v>
      </c>
      <c r="D1962" s="113" t="s">
        <v>5949</v>
      </c>
      <c r="E1962" s="113" t="str">
        <f t="shared" si="23"/>
        <v>180任兴泓土木工程（专升本）</v>
      </c>
      <c r="F1962" s="113" t="s">
        <v>6245</v>
      </c>
      <c r="G1962" s="113" t="s">
        <v>6246</v>
      </c>
      <c r="H1962" s="113"/>
      <c r="I1962" s="113" t="s">
        <v>5823</v>
      </c>
      <c r="J1962" s="113" t="s">
        <v>5824</v>
      </c>
      <c r="K1962" s="113" t="s">
        <v>6210</v>
      </c>
      <c r="L1962" s="119" t="s">
        <v>6247</v>
      </c>
      <c r="M1962" s="113"/>
      <c r="N1962" s="113"/>
      <c r="O1962" s="113"/>
      <c r="P1962" s="113"/>
    </row>
    <row r="1963" spans="1:16">
      <c r="A1963" s="113">
        <v>181</v>
      </c>
      <c r="B1963" s="113" t="s">
        <v>5766</v>
      </c>
      <c r="C1963" s="113" t="s">
        <v>6248</v>
      </c>
      <c r="D1963" s="113" t="s">
        <v>5949</v>
      </c>
      <c r="E1963" s="113" t="str">
        <f t="shared" si="23"/>
        <v>181冯宇航土木工程（专升本）</v>
      </c>
      <c r="F1963" s="113" t="s">
        <v>2778</v>
      </c>
      <c r="G1963" s="113" t="s">
        <v>146</v>
      </c>
      <c r="H1963" s="113"/>
      <c r="I1963" s="113" t="s">
        <v>147</v>
      </c>
      <c r="J1963" s="113" t="str">
        <f>VLOOKUP(C1963,'[3]7月9日第一批'!$C$1:$F$65536,4,0)</f>
        <v>浙江省温州市瓯海区茶山高教园区温州理工学院5号楼307</v>
      </c>
      <c r="K1963" s="113" t="str">
        <f>VLOOKUP(C1963,'[3]7月9日第一批'!$C$1:$D$65536,2,0)</f>
        <v>张宣</v>
      </c>
      <c r="L1963" s="119" t="s">
        <v>6249</v>
      </c>
      <c r="M1963" s="113"/>
      <c r="N1963" s="113"/>
      <c r="O1963" s="113"/>
      <c r="P1963" s="113"/>
    </row>
    <row r="1964" spans="1:16">
      <c r="A1964" s="113">
        <v>182</v>
      </c>
      <c r="B1964" s="113" t="s">
        <v>5766</v>
      </c>
      <c r="C1964" s="113" t="s">
        <v>6250</v>
      </c>
      <c r="D1964" s="113" t="s">
        <v>5949</v>
      </c>
      <c r="E1964" s="113" t="str">
        <f t="shared" si="23"/>
        <v>182周家汉土木工程（专升本）</v>
      </c>
      <c r="F1964" s="113" t="s">
        <v>4046</v>
      </c>
      <c r="G1964" s="113" t="s">
        <v>743</v>
      </c>
      <c r="H1964" s="113"/>
      <c r="I1964" s="113" t="s">
        <v>744</v>
      </c>
      <c r="J1964" s="113" t="str">
        <f>VLOOKUP(C1964,'[3]7月9日第一批'!$C$1:$F$65536,4,0)</f>
        <v>浙江省温州市瓯海区茶山高教园区温州理工学院5号楼307</v>
      </c>
      <c r="K1964" s="113" t="str">
        <f>VLOOKUP(C1964,'[3]7月9日第一批'!$C$1:$D$65536,2,0)</f>
        <v>张宣</v>
      </c>
      <c r="L1964" s="119" t="s">
        <v>6251</v>
      </c>
      <c r="M1964" s="113"/>
      <c r="N1964" s="113"/>
      <c r="O1964" s="113"/>
      <c r="P1964" s="113"/>
    </row>
    <row r="1965" spans="1:16">
      <c r="A1965" s="113">
        <v>183</v>
      </c>
      <c r="B1965" s="113" t="s">
        <v>5766</v>
      </c>
      <c r="C1965" s="113" t="s">
        <v>6252</v>
      </c>
      <c r="D1965" s="113" t="s">
        <v>5949</v>
      </c>
      <c r="E1965" s="113" t="str">
        <f t="shared" si="23"/>
        <v>183韩东玙土木工程（专升本）</v>
      </c>
      <c r="F1965" s="113" t="s">
        <v>2649</v>
      </c>
      <c r="G1965" s="113" t="s">
        <v>2399</v>
      </c>
      <c r="H1965" s="113"/>
      <c r="I1965" s="113" t="s">
        <v>2400</v>
      </c>
      <c r="J1965" s="113" t="str">
        <f>VLOOKUP(C1965,'[3]7月9日第一批'!$C$1:$F$65536,4,0)</f>
        <v>浙江省温州市瓯海区茶山高教园区温州理工学院5号楼307</v>
      </c>
      <c r="K1965" s="113" t="str">
        <f>VLOOKUP(C1965,'[3]7月9日第一批'!$C$1:$D$65536,2,0)</f>
        <v>张宣</v>
      </c>
      <c r="L1965" s="119" t="s">
        <v>6253</v>
      </c>
      <c r="M1965" s="113"/>
      <c r="N1965" s="113"/>
      <c r="O1965" s="113"/>
      <c r="P1965" s="113"/>
    </row>
    <row r="1966" spans="1:16">
      <c r="A1966" s="113">
        <v>184</v>
      </c>
      <c r="B1966" s="113" t="s">
        <v>5766</v>
      </c>
      <c r="C1966" s="113" t="s">
        <v>6254</v>
      </c>
      <c r="D1966" s="113" t="s">
        <v>5949</v>
      </c>
      <c r="E1966" s="113" t="str">
        <f t="shared" si="23"/>
        <v>184范志峰土木工程（专升本）</v>
      </c>
      <c r="F1966" s="113" t="s">
        <v>2801</v>
      </c>
      <c r="G1966" s="113" t="s">
        <v>1315</v>
      </c>
      <c r="H1966" s="113"/>
      <c r="I1966" s="113" t="s">
        <v>1316</v>
      </c>
      <c r="J1966" s="113" t="str">
        <f>VLOOKUP(C1966,'[3]7月9日第一批'!$C$1:$F$65536,4,0)</f>
        <v>浙江省温州市瓯海区茶山高教园区温州理工学院5号楼307</v>
      </c>
      <c r="K1966" s="113" t="str">
        <f>VLOOKUP(C1966,'[3]7月9日第一批'!$C$1:$D$65536,2,0)</f>
        <v>张宣</v>
      </c>
      <c r="L1966" s="119" t="s">
        <v>6255</v>
      </c>
      <c r="M1966" s="113"/>
      <c r="N1966" s="113"/>
      <c r="O1966" s="113"/>
      <c r="P1966" s="113"/>
    </row>
    <row r="1967" spans="1:16">
      <c r="A1967" s="113">
        <v>185</v>
      </c>
      <c r="B1967" s="113" t="s">
        <v>5766</v>
      </c>
      <c r="C1967" s="113" t="s">
        <v>6256</v>
      </c>
      <c r="D1967" s="113" t="s">
        <v>5949</v>
      </c>
      <c r="E1967" s="113" t="str">
        <f t="shared" si="23"/>
        <v>185鲍对对土木工程（专升本）</v>
      </c>
      <c r="F1967" s="113" t="s">
        <v>6257</v>
      </c>
      <c r="G1967" s="113" t="s">
        <v>6258</v>
      </c>
      <c r="H1967" s="113"/>
      <c r="I1967" s="113" t="s">
        <v>1275</v>
      </c>
      <c r="J1967" s="113" t="str">
        <f>VLOOKUP(C1967,'[3]7月9日第一批'!$C$1:$F$65536,4,0)</f>
        <v>浙江省温州市瓯海区茶山高教园区温州理工学院5号楼307</v>
      </c>
      <c r="K1967" s="113" t="str">
        <f>VLOOKUP(C1967,'[3]7月9日第一批'!$C$1:$D$65536,2,0)</f>
        <v>张宣</v>
      </c>
      <c r="L1967" s="119" t="s">
        <v>6259</v>
      </c>
      <c r="M1967" s="113"/>
      <c r="N1967" s="113"/>
      <c r="O1967" s="113"/>
      <c r="P1967" s="113"/>
    </row>
    <row r="1968" spans="1:16">
      <c r="A1968" s="113">
        <v>186</v>
      </c>
      <c r="B1968" s="113" t="s">
        <v>5766</v>
      </c>
      <c r="C1968" s="113" t="s">
        <v>6260</v>
      </c>
      <c r="D1968" s="113" t="s">
        <v>5949</v>
      </c>
      <c r="E1968" s="113" t="str">
        <f t="shared" si="23"/>
        <v>186骆嘉土木工程（专升本）</v>
      </c>
      <c r="F1968" s="113" t="s">
        <v>6261</v>
      </c>
      <c r="G1968" s="113" t="s">
        <v>6262</v>
      </c>
      <c r="H1968" s="113"/>
      <c r="I1968" s="113" t="s">
        <v>6263</v>
      </c>
      <c r="J1968" s="113" t="s">
        <v>5824</v>
      </c>
      <c r="K1968" s="113" t="s">
        <v>6210</v>
      </c>
      <c r="L1968" s="119" t="s">
        <v>6264</v>
      </c>
      <c r="M1968" s="113"/>
      <c r="N1968" s="113"/>
      <c r="O1968" s="113"/>
      <c r="P1968" s="113"/>
    </row>
    <row r="1969" spans="1:16">
      <c r="A1969" s="113">
        <v>187</v>
      </c>
      <c r="B1969" s="113" t="s">
        <v>5766</v>
      </c>
      <c r="C1969" s="113" t="s">
        <v>6265</v>
      </c>
      <c r="D1969" s="113" t="s">
        <v>5949</v>
      </c>
      <c r="E1969" s="113" t="str">
        <f t="shared" si="23"/>
        <v>187马晶晶土木工程（专升本）</v>
      </c>
      <c r="F1969" s="113" t="s">
        <v>2675</v>
      </c>
      <c r="G1969" s="113" t="s">
        <v>477</v>
      </c>
      <c r="H1969" s="113"/>
      <c r="I1969" s="113" t="s">
        <v>478</v>
      </c>
      <c r="J1969" s="113" t="str">
        <f>VLOOKUP(C1969,'[3]7月9日第一批'!$C$1:$F$65536,4,0)</f>
        <v>浙江省温州市瓯海区茶山高教园区温州理工学院5号楼307</v>
      </c>
      <c r="K1969" s="113" t="str">
        <f>VLOOKUP(C1969,'[3]7月9日第一批'!$C$1:$D$65536,2,0)</f>
        <v>张宣</v>
      </c>
      <c r="L1969" s="119" t="s">
        <v>6266</v>
      </c>
      <c r="M1969" s="113"/>
      <c r="N1969" s="113"/>
      <c r="O1969" s="113"/>
      <c r="P1969" s="113"/>
    </row>
    <row r="1970" spans="1:16">
      <c r="A1970" s="113">
        <v>188</v>
      </c>
      <c r="B1970" s="113" t="s">
        <v>5766</v>
      </c>
      <c r="C1970" s="113" t="s">
        <v>6267</v>
      </c>
      <c r="D1970" s="113" t="s">
        <v>5949</v>
      </c>
      <c r="E1970" s="113" t="str">
        <f t="shared" si="23"/>
        <v>188丁刘榆土木工程（专升本）</v>
      </c>
      <c r="F1970" s="113" t="s">
        <v>2963</v>
      </c>
      <c r="G1970" s="113" t="s">
        <v>443</v>
      </c>
      <c r="H1970" s="113"/>
      <c r="I1970" s="113" t="s">
        <v>444</v>
      </c>
      <c r="J1970" s="113" t="str">
        <f>VLOOKUP(C1970,'[3]7月9日第一批'!$C$1:$F$65536,4,0)</f>
        <v>浙江省温州市瓯海区茶山高教园区温州理工学院5号楼307</v>
      </c>
      <c r="K1970" s="113" t="str">
        <f>VLOOKUP(C1970,'[3]7月9日第一批'!$C$1:$D$65536,2,0)</f>
        <v>张宣</v>
      </c>
      <c r="L1970" s="119" t="s">
        <v>6268</v>
      </c>
      <c r="M1970" s="113"/>
      <c r="N1970" s="113"/>
      <c r="O1970" s="113"/>
      <c r="P1970" s="113"/>
    </row>
    <row r="1971" spans="1:16">
      <c r="A1971" s="113">
        <v>189</v>
      </c>
      <c r="B1971" s="113" t="s">
        <v>5766</v>
      </c>
      <c r="C1971" s="113" t="s">
        <v>6269</v>
      </c>
      <c r="D1971" s="113" t="s">
        <v>5949</v>
      </c>
      <c r="E1971" s="113" t="str">
        <f t="shared" si="23"/>
        <v>189叶梦婷土木工程（专升本）</v>
      </c>
      <c r="F1971" s="113" t="s">
        <v>3059</v>
      </c>
      <c r="G1971" s="113" t="s">
        <v>242</v>
      </c>
      <c r="H1971" s="113"/>
      <c r="I1971" s="113" t="s">
        <v>56</v>
      </c>
      <c r="J1971" s="113" t="str">
        <f>VLOOKUP(C1971,'[3]7月9日第一批'!$C$1:$F$65536,4,0)</f>
        <v>浙江省温州市瓯海区茶山高教园区温州理工学院5号楼307</v>
      </c>
      <c r="K1971" s="113" t="str">
        <f>VLOOKUP(C1971,'[3]7月9日第一批'!$C$1:$D$65536,2,0)</f>
        <v>张宣</v>
      </c>
      <c r="L1971" s="119" t="s">
        <v>6270</v>
      </c>
      <c r="M1971" s="113"/>
      <c r="N1971" s="113"/>
      <c r="O1971" s="113"/>
      <c r="P1971" s="113"/>
    </row>
    <row r="1972" spans="1:16">
      <c r="A1972" s="113">
        <v>190</v>
      </c>
      <c r="B1972" s="113" t="s">
        <v>5766</v>
      </c>
      <c r="C1972" s="113" t="s">
        <v>6271</v>
      </c>
      <c r="D1972" s="113" t="s">
        <v>5949</v>
      </c>
      <c r="E1972" s="113" t="str">
        <f t="shared" si="23"/>
        <v>190陈宇雷土木工程（专升本）</v>
      </c>
      <c r="F1972" s="113" t="s">
        <v>2778</v>
      </c>
      <c r="G1972" s="113" t="s">
        <v>146</v>
      </c>
      <c r="H1972" s="113"/>
      <c r="I1972" s="113" t="s">
        <v>147</v>
      </c>
      <c r="J1972" s="113" t="str">
        <f>VLOOKUP(C1972,'[3]7月9日第一批'!$C$1:$F$65536,4,0)</f>
        <v>浙江省温州市瓯海区茶山高教园区温州理工学院5号楼307</v>
      </c>
      <c r="K1972" s="113" t="str">
        <f>VLOOKUP(C1972,'[3]7月9日第一批'!$C$1:$D$65536,2,0)</f>
        <v>张宣</v>
      </c>
      <c r="L1972" s="119" t="s">
        <v>6272</v>
      </c>
      <c r="M1972" s="113"/>
      <c r="N1972" s="113"/>
      <c r="O1972" s="113"/>
      <c r="P1972" s="113"/>
    </row>
    <row r="1973" spans="1:16">
      <c r="A1973" s="113">
        <v>191</v>
      </c>
      <c r="B1973" s="113" t="s">
        <v>5766</v>
      </c>
      <c r="C1973" s="113" t="s">
        <v>6273</v>
      </c>
      <c r="D1973" s="113" t="s">
        <v>5949</v>
      </c>
      <c r="E1973" s="113" t="str">
        <f t="shared" si="23"/>
        <v>191叶子炜土木工程（专升本）</v>
      </c>
      <c r="F1973" s="113" t="s">
        <v>397</v>
      </c>
      <c r="G1973" s="113" t="s">
        <v>398</v>
      </c>
      <c r="H1973" s="113"/>
      <c r="I1973" s="113" t="s">
        <v>399</v>
      </c>
      <c r="J1973" s="113" t="str">
        <f>VLOOKUP(C1973,'[3]7月9日第一批'!$C$1:$F$65536,4,0)</f>
        <v>浙江省温州市瓯海区茶山高教园区温州理工学院5号楼307</v>
      </c>
      <c r="K1973" s="113" t="str">
        <f>VLOOKUP(C1973,'[3]7月9日第一批'!$C$1:$D$65536,2,0)</f>
        <v>张宣</v>
      </c>
      <c r="L1973" s="119" t="s">
        <v>6274</v>
      </c>
      <c r="M1973" s="113"/>
      <c r="N1973" s="113"/>
      <c r="O1973" s="113"/>
      <c r="P1973" s="113"/>
    </row>
    <row r="1974" spans="1:16">
      <c r="A1974" s="113">
        <v>192</v>
      </c>
      <c r="B1974" s="113" t="s">
        <v>5766</v>
      </c>
      <c r="C1974" s="113" t="s">
        <v>6275</v>
      </c>
      <c r="D1974" s="113" t="s">
        <v>5949</v>
      </c>
      <c r="E1974" s="113" t="str">
        <f t="shared" si="23"/>
        <v>192郑广锋土木工程（专升本）</v>
      </c>
      <c r="F1974" s="113" t="s">
        <v>3095</v>
      </c>
      <c r="G1974" s="113" t="s">
        <v>3096</v>
      </c>
      <c r="H1974" s="113"/>
      <c r="I1974" s="113" t="s">
        <v>1200</v>
      </c>
      <c r="J1974" s="113" t="str">
        <f>VLOOKUP(C1974,'[3]7月9日第一批'!$C$1:$F$65536,4,0)</f>
        <v>浙江省温州市瓯海区茶山高教园区温州理工学院5号楼307</v>
      </c>
      <c r="K1974" s="113" t="str">
        <f>VLOOKUP(C1974,'[3]7月9日第一批'!$C$1:$D$65536,2,0)</f>
        <v>张宣</v>
      </c>
      <c r="L1974" s="119" t="s">
        <v>6276</v>
      </c>
      <c r="M1974" s="113"/>
      <c r="N1974" s="113"/>
      <c r="O1974" s="113"/>
      <c r="P1974" s="113"/>
    </row>
    <row r="1975" spans="1:16">
      <c r="A1975" s="113">
        <v>193</v>
      </c>
      <c r="B1975" s="113" t="s">
        <v>5766</v>
      </c>
      <c r="C1975" s="113" t="s">
        <v>6277</v>
      </c>
      <c r="D1975" s="113" t="s">
        <v>5949</v>
      </c>
      <c r="E1975" s="113" t="str">
        <f t="shared" ref="E1975:E2038" si="24">A1975&amp;C1975&amp;D1975</f>
        <v>193南宇土木工程（专升本）</v>
      </c>
      <c r="F1975" s="113" t="s">
        <v>2836</v>
      </c>
      <c r="G1975" s="113" t="s">
        <v>167</v>
      </c>
      <c r="H1975" s="113"/>
      <c r="I1975" s="113" t="s">
        <v>168</v>
      </c>
      <c r="J1975" s="113" t="str">
        <f>VLOOKUP(C1975,'[3]7月9日第一批'!$C$1:$F$65536,4,0)</f>
        <v>浙江省温州市瓯海区茶山高教园区温州理工学院5号楼307</v>
      </c>
      <c r="K1975" s="113" t="str">
        <f>VLOOKUP(C1975,'[3]7月9日第一批'!$C$1:$D$65536,2,0)</f>
        <v>张宣</v>
      </c>
      <c r="L1975" s="119" t="s">
        <v>6278</v>
      </c>
      <c r="M1975" s="113"/>
      <c r="N1975" s="113"/>
      <c r="O1975" s="113"/>
      <c r="P1975" s="113"/>
    </row>
    <row r="1976" spans="1:16">
      <c r="A1976" s="113">
        <v>194</v>
      </c>
      <c r="B1976" s="113" t="s">
        <v>5766</v>
      </c>
      <c r="C1976" s="113" t="s">
        <v>6279</v>
      </c>
      <c r="D1976" s="113" t="s">
        <v>5949</v>
      </c>
      <c r="E1976" s="113" t="str">
        <f t="shared" si="24"/>
        <v>194王泽铭土木工程（专升本）</v>
      </c>
      <c r="F1976" s="113" t="s">
        <v>2963</v>
      </c>
      <c r="G1976" s="113" t="s">
        <v>443</v>
      </c>
      <c r="H1976" s="113"/>
      <c r="I1976" s="113" t="s">
        <v>444</v>
      </c>
      <c r="J1976" s="113" t="str">
        <f>VLOOKUP(C1976,'[3]7月9日第一批'!$C$1:$F$65536,4,0)</f>
        <v>浙江省温州市瓯海区茶山高教园区温州理工学院5号楼307</v>
      </c>
      <c r="K1976" s="113" t="str">
        <f>VLOOKUP(C1976,'[3]7月9日第一批'!$C$1:$D$65536,2,0)</f>
        <v>张宣</v>
      </c>
      <c r="L1976" s="119" t="s">
        <v>6280</v>
      </c>
      <c r="M1976" s="113"/>
      <c r="N1976" s="113"/>
      <c r="O1976" s="113"/>
      <c r="P1976" s="113"/>
    </row>
    <row r="1977" spans="1:16">
      <c r="A1977" s="113">
        <v>195</v>
      </c>
      <c r="B1977" s="113" t="s">
        <v>5766</v>
      </c>
      <c r="C1977" s="113" t="s">
        <v>6281</v>
      </c>
      <c r="D1977" s="113" t="s">
        <v>5949</v>
      </c>
      <c r="E1977" s="113" t="str">
        <f t="shared" si="24"/>
        <v>195蒋鑫军土木工程（专升本）</v>
      </c>
      <c r="F1977" s="113" t="s">
        <v>6282</v>
      </c>
      <c r="G1977" s="113" t="s">
        <v>6189</v>
      </c>
      <c r="H1977" s="113"/>
      <c r="I1977" s="113" t="s">
        <v>6283</v>
      </c>
      <c r="J1977" s="113" t="str">
        <f>VLOOKUP(C1977,'[3]7月9日第一批'!$C$1:$F$65536,4,0)</f>
        <v>浙江省温州市瓯海区茶山高教园区温州理工学院5号楼307</v>
      </c>
      <c r="K1977" s="113" t="str">
        <f>VLOOKUP(C1977,'[3]7月9日第一批'!$C$1:$D$65536,2,0)</f>
        <v>张宣</v>
      </c>
      <c r="L1977" s="119" t="s">
        <v>6284</v>
      </c>
      <c r="M1977" s="113"/>
      <c r="N1977" s="113"/>
      <c r="O1977" s="113"/>
      <c r="P1977" s="113"/>
    </row>
    <row r="1978" spans="1:16">
      <c r="A1978" s="113">
        <v>196</v>
      </c>
      <c r="B1978" s="113" t="s">
        <v>5766</v>
      </c>
      <c r="C1978" s="113" t="s">
        <v>6285</v>
      </c>
      <c r="D1978" s="113" t="s">
        <v>5949</v>
      </c>
      <c r="E1978" s="113" t="str">
        <f t="shared" si="24"/>
        <v>196沈颖锴土木工程（专升本）</v>
      </c>
      <c r="F1978" s="113" t="s">
        <v>4567</v>
      </c>
      <c r="G1978" s="113" t="s">
        <v>6286</v>
      </c>
      <c r="H1978" s="113"/>
      <c r="I1978" s="113" t="s">
        <v>309</v>
      </c>
      <c r="J1978" s="113" t="str">
        <f>VLOOKUP(C1978,'[3]7月9日第一批'!$C$1:$F$65536,4,0)</f>
        <v>浙江省温州市瓯海区茶山高教园区温州理工学院5号楼307</v>
      </c>
      <c r="K1978" s="113" t="str">
        <f>VLOOKUP(C1978,'[3]7月9日第一批'!$C$1:$D$65536,2,0)</f>
        <v>张宣</v>
      </c>
      <c r="L1978" s="119" t="s">
        <v>6287</v>
      </c>
      <c r="M1978" s="113"/>
      <c r="N1978" s="113"/>
      <c r="O1978" s="113"/>
      <c r="P1978" s="113"/>
    </row>
    <row r="1979" spans="1:16">
      <c r="A1979" s="113">
        <v>197</v>
      </c>
      <c r="B1979" s="113" t="s">
        <v>5766</v>
      </c>
      <c r="C1979" s="113" t="s">
        <v>6288</v>
      </c>
      <c r="D1979" s="113" t="s">
        <v>5949</v>
      </c>
      <c r="E1979" s="113" t="str">
        <f t="shared" si="24"/>
        <v>197余憶土木工程（专升本）</v>
      </c>
      <c r="F1979" s="113" t="s">
        <v>3633</v>
      </c>
      <c r="G1979" s="113" t="s">
        <v>3634</v>
      </c>
      <c r="H1979" s="113"/>
      <c r="I1979" s="113" t="s">
        <v>1586</v>
      </c>
      <c r="J1979" s="113" t="str">
        <f>VLOOKUP(C1979,'[3]7月9日第一批'!$C$1:$F$65536,4,0)</f>
        <v>浙江省温州市瓯海区茶山高教园区温州理工学院5号楼307</v>
      </c>
      <c r="K1979" s="113" t="str">
        <f>VLOOKUP(C1979,'[3]7月9日第一批'!$C$1:$D$65536,2,0)</f>
        <v>张宣</v>
      </c>
      <c r="L1979" s="119" t="s">
        <v>6289</v>
      </c>
      <c r="M1979" s="113"/>
      <c r="N1979" s="113"/>
      <c r="O1979" s="113"/>
      <c r="P1979" s="113"/>
    </row>
    <row r="1980" spans="1:16">
      <c r="A1980" s="113">
        <v>198</v>
      </c>
      <c r="B1980" s="113" t="s">
        <v>5766</v>
      </c>
      <c r="C1980" s="113" t="s">
        <v>6290</v>
      </c>
      <c r="D1980" s="113" t="s">
        <v>5949</v>
      </c>
      <c r="E1980" s="113" t="str">
        <f t="shared" si="24"/>
        <v>198严娟娟土木工程（专升本）</v>
      </c>
      <c r="F1980" s="113" t="s">
        <v>3401</v>
      </c>
      <c r="G1980" s="113" t="s">
        <v>195</v>
      </c>
      <c r="H1980" s="113"/>
      <c r="I1980" s="113" t="s">
        <v>196</v>
      </c>
      <c r="J1980" s="113" t="str">
        <f>VLOOKUP(C1980,'[3]7月9日第一批'!$C$1:$F$65536,4,0)</f>
        <v>浙江省温州市瓯海区茶山高教园区温州理工学院5号楼307</v>
      </c>
      <c r="K1980" s="113" t="str">
        <f>VLOOKUP(C1980,'[3]7月9日第一批'!$C$1:$D$65536,2,0)</f>
        <v>张宣</v>
      </c>
      <c r="L1980" s="119" t="s">
        <v>6291</v>
      </c>
      <c r="M1980" s="113"/>
      <c r="N1980" s="113"/>
      <c r="O1980" s="113"/>
      <c r="P1980" s="113"/>
    </row>
    <row r="1981" spans="1:16">
      <c r="A1981" s="113">
        <v>199</v>
      </c>
      <c r="B1981" s="113" t="s">
        <v>5766</v>
      </c>
      <c r="C1981" s="113" t="s">
        <v>6292</v>
      </c>
      <c r="D1981" s="113" t="s">
        <v>5949</v>
      </c>
      <c r="E1981" s="113" t="str">
        <f t="shared" si="24"/>
        <v>199商人杰土木工程（专升本）</v>
      </c>
      <c r="F1981" s="113" t="s">
        <v>397</v>
      </c>
      <c r="G1981" s="113" t="s">
        <v>398</v>
      </c>
      <c r="H1981" s="113"/>
      <c r="I1981" s="113" t="s">
        <v>399</v>
      </c>
      <c r="J1981" s="113" t="str">
        <f>VLOOKUP(C1981,'[3]7月9日第一批'!$C$1:$F$65536,4,0)</f>
        <v>浙江省温州市瓯海区茶山高教园区温州理工学院5号楼307</v>
      </c>
      <c r="K1981" s="113" t="str">
        <f>VLOOKUP(C1981,'[3]7月9日第一批'!$C$1:$D$65536,2,0)</f>
        <v>张宣</v>
      </c>
      <c r="L1981" s="119" t="s">
        <v>6293</v>
      </c>
      <c r="M1981" s="113"/>
      <c r="N1981" s="113"/>
      <c r="O1981" s="113"/>
      <c r="P1981" s="113"/>
    </row>
    <row r="1982" spans="1:16">
      <c r="A1982" s="113">
        <v>200</v>
      </c>
      <c r="B1982" s="113" t="s">
        <v>5766</v>
      </c>
      <c r="C1982" s="113" t="s">
        <v>6294</v>
      </c>
      <c r="D1982" s="113" t="s">
        <v>5949</v>
      </c>
      <c r="E1982" s="113" t="str">
        <f t="shared" si="24"/>
        <v>200郑林红土木工程（专升本）</v>
      </c>
      <c r="F1982" s="113" t="s">
        <v>2274</v>
      </c>
      <c r="G1982" s="113" t="s">
        <v>212</v>
      </c>
      <c r="H1982" s="113"/>
      <c r="I1982" s="113" t="s">
        <v>71</v>
      </c>
      <c r="J1982" s="113" t="str">
        <f>VLOOKUP(C1982,'[3]7月9日第一批'!$C$1:$F$65536,4,0)</f>
        <v>浙江省温州市瓯海区茶山高教园区温州理工学院5号楼307</v>
      </c>
      <c r="K1982" s="113" t="str">
        <f>VLOOKUP(C1982,'[3]7月9日第一批'!$C$1:$D$65536,2,0)</f>
        <v>张宣</v>
      </c>
      <c r="L1982" s="119" t="s">
        <v>6295</v>
      </c>
      <c r="M1982" s="113"/>
      <c r="N1982" s="113"/>
      <c r="O1982" s="113"/>
      <c r="P1982" s="113"/>
    </row>
    <row r="1983" spans="1:16">
      <c r="A1983" s="113">
        <v>201</v>
      </c>
      <c r="B1983" s="113" t="s">
        <v>5766</v>
      </c>
      <c r="C1983" s="113" t="s">
        <v>6296</v>
      </c>
      <c r="D1983" s="113" t="s">
        <v>5949</v>
      </c>
      <c r="E1983" s="113" t="str">
        <f t="shared" si="24"/>
        <v>201何振涛土木工程（专升本）</v>
      </c>
      <c r="F1983" s="113" t="s">
        <v>2712</v>
      </c>
      <c r="G1983" s="113" t="s">
        <v>90</v>
      </c>
      <c r="H1983" s="113"/>
      <c r="I1983" s="113" t="s">
        <v>91</v>
      </c>
      <c r="J1983" s="113" t="str">
        <f>VLOOKUP(C1983,'[3]7月9日第一批'!$C$1:$F$65536,4,0)</f>
        <v>浙江省温州市瓯海区茶山高教园区温州理工学院5号楼307</v>
      </c>
      <c r="K1983" s="113" t="str">
        <f>VLOOKUP(C1983,'[3]7月9日第一批'!$C$1:$D$65536,2,0)</f>
        <v>张宣</v>
      </c>
      <c r="L1983" s="119" t="s">
        <v>6297</v>
      </c>
      <c r="M1983" s="113"/>
      <c r="N1983" s="113"/>
      <c r="O1983" s="113"/>
      <c r="P1983" s="113"/>
    </row>
    <row r="1984" spans="1:16">
      <c r="A1984" s="113">
        <v>202</v>
      </c>
      <c r="B1984" s="113" t="s">
        <v>5766</v>
      </c>
      <c r="C1984" s="113" t="s">
        <v>6298</v>
      </c>
      <c r="D1984" s="113" t="s">
        <v>5949</v>
      </c>
      <c r="E1984" s="113" t="str">
        <f t="shared" si="24"/>
        <v>202何旭峰土木工程（专升本）</v>
      </c>
      <c r="F1984" s="113" t="s">
        <v>3109</v>
      </c>
      <c r="G1984" s="113" t="s">
        <v>4386</v>
      </c>
      <c r="H1984" s="113"/>
      <c r="I1984" s="113" t="s">
        <v>950</v>
      </c>
      <c r="J1984" s="113" t="str">
        <f>VLOOKUP(C1984,'[3]7月9日第一批'!$C$1:$F$65536,4,0)</f>
        <v>浙江省温州市瓯海区茶山高教园区温州理工学院5号楼307</v>
      </c>
      <c r="K1984" s="113" t="str">
        <f>VLOOKUP(C1984,'[3]7月9日第一批'!$C$1:$D$65536,2,0)</f>
        <v>张宣</v>
      </c>
      <c r="L1984" s="119" t="s">
        <v>6299</v>
      </c>
      <c r="M1984" s="113"/>
      <c r="N1984" s="113"/>
      <c r="O1984" s="113"/>
      <c r="P1984" s="113"/>
    </row>
    <row r="1985" spans="1:16">
      <c r="A1985" s="113">
        <v>203</v>
      </c>
      <c r="B1985" s="113" t="s">
        <v>5766</v>
      </c>
      <c r="C1985" s="113" t="s">
        <v>6300</v>
      </c>
      <c r="D1985" s="113" t="s">
        <v>5949</v>
      </c>
      <c r="E1985" s="113" t="str">
        <f t="shared" si="24"/>
        <v>203李淑敏土木工程（专升本）</v>
      </c>
      <c r="F1985" s="113" t="s">
        <v>6301</v>
      </c>
      <c r="G1985" s="113" t="s">
        <v>6302</v>
      </c>
      <c r="H1985" s="113"/>
      <c r="I1985" s="113" t="s">
        <v>6303</v>
      </c>
      <c r="J1985" s="113" t="str">
        <f>VLOOKUP(C1985,'[3]7月9日第一批'!$C$1:$F$65536,4,0)</f>
        <v>浙江省温州市瓯海区茶山高教园区温州理工学院5号楼307</v>
      </c>
      <c r="K1985" s="113" t="str">
        <f>VLOOKUP(C1985,'[3]7月9日第一批'!$C$1:$D$65536,2,0)</f>
        <v>张宣</v>
      </c>
      <c r="L1985" s="119" t="s">
        <v>6304</v>
      </c>
      <c r="M1985" s="113"/>
      <c r="N1985" s="113"/>
      <c r="O1985" s="113"/>
      <c r="P1985" s="113"/>
    </row>
    <row r="1986" spans="1:16">
      <c r="A1986" s="113">
        <v>204</v>
      </c>
      <c r="B1986" s="113" t="s">
        <v>5766</v>
      </c>
      <c r="C1986" s="113" t="s">
        <v>6305</v>
      </c>
      <c r="D1986" s="113" t="s">
        <v>5949</v>
      </c>
      <c r="E1986" s="113" t="str">
        <f t="shared" si="24"/>
        <v>204马柯迪土木工程（专升本）</v>
      </c>
      <c r="F1986" s="113" t="s">
        <v>6306</v>
      </c>
      <c r="G1986" s="113" t="s">
        <v>6307</v>
      </c>
      <c r="H1986" s="113"/>
      <c r="I1986" s="113" t="s">
        <v>6308</v>
      </c>
      <c r="J1986" s="113" t="str">
        <f>VLOOKUP(C1986,'[3]7月9日第一批'!$C$1:$F$65536,4,0)</f>
        <v>浙江省温州市瓯海区茶山高教园区温州理工学院5号楼307</v>
      </c>
      <c r="K1986" s="113" t="str">
        <f>VLOOKUP(C1986,'[3]7月9日第一批'!$C$1:$D$65536,2,0)</f>
        <v>张宣</v>
      </c>
      <c r="L1986" s="119" t="s">
        <v>6309</v>
      </c>
      <c r="M1986" s="113"/>
      <c r="N1986" s="113"/>
      <c r="O1986" s="113"/>
      <c r="P1986" s="113"/>
    </row>
    <row r="1987" spans="1:16">
      <c r="A1987" s="113">
        <v>205</v>
      </c>
      <c r="B1987" s="113" t="s">
        <v>5766</v>
      </c>
      <c r="C1987" s="113" t="s">
        <v>6310</v>
      </c>
      <c r="D1987" s="113" t="s">
        <v>5949</v>
      </c>
      <c r="E1987" s="113" t="str">
        <f t="shared" si="24"/>
        <v>205余芳土木工程（专升本）</v>
      </c>
      <c r="F1987" s="113" t="s">
        <v>6311</v>
      </c>
      <c r="G1987" s="113" t="s">
        <v>6312</v>
      </c>
      <c r="H1987" s="113"/>
      <c r="I1987" s="113" t="s">
        <v>6313</v>
      </c>
      <c r="J1987" s="113" t="s">
        <v>5824</v>
      </c>
      <c r="K1987" s="113" t="s">
        <v>6210</v>
      </c>
      <c r="L1987" s="119" t="s">
        <v>6314</v>
      </c>
      <c r="M1987" s="113"/>
      <c r="N1987" s="113"/>
      <c r="O1987" s="113"/>
      <c r="P1987" s="113"/>
    </row>
    <row r="1988" spans="1:16">
      <c r="A1988" s="113">
        <v>206</v>
      </c>
      <c r="B1988" s="113" t="s">
        <v>5766</v>
      </c>
      <c r="C1988" s="113" t="s">
        <v>6315</v>
      </c>
      <c r="D1988" s="113" t="s">
        <v>5949</v>
      </c>
      <c r="E1988" s="113" t="str">
        <f t="shared" si="24"/>
        <v>206徐震土木工程（专升本）</v>
      </c>
      <c r="F1988" s="113" t="s">
        <v>2615</v>
      </c>
      <c r="G1988" s="113" t="s">
        <v>331</v>
      </c>
      <c r="H1988" s="113"/>
      <c r="I1988" s="113" t="s">
        <v>332</v>
      </c>
      <c r="J1988" s="113" t="str">
        <f>VLOOKUP(C1988,'[3]7月9日第一批'!$C$1:$F$65536,4,0)</f>
        <v>浙江省温州市瓯海区茶山高教园区温州理工学院5号楼307</v>
      </c>
      <c r="K1988" s="113" t="str">
        <f>VLOOKUP(C1988,'[3]7月9日第一批'!$C$1:$D$65536,2,0)</f>
        <v>张宣</v>
      </c>
      <c r="L1988" s="119" t="s">
        <v>6316</v>
      </c>
      <c r="M1988" s="113"/>
      <c r="N1988" s="113"/>
      <c r="O1988" s="113"/>
      <c r="P1988" s="113"/>
    </row>
    <row r="1989" spans="1:16">
      <c r="A1989" s="113">
        <v>207</v>
      </c>
      <c r="B1989" s="113" t="s">
        <v>5766</v>
      </c>
      <c r="C1989" s="113" t="s">
        <v>6317</v>
      </c>
      <c r="D1989" s="113" t="s">
        <v>5949</v>
      </c>
      <c r="E1989" s="113" t="str">
        <f t="shared" si="24"/>
        <v>207胡毓娴土木工程（专升本）</v>
      </c>
      <c r="F1989" s="113" t="s">
        <v>2680</v>
      </c>
      <c r="G1989" s="113" t="s">
        <v>65</v>
      </c>
      <c r="H1989" s="113"/>
      <c r="I1989" s="113" t="s">
        <v>66</v>
      </c>
      <c r="J1989" s="113" t="str">
        <f>VLOOKUP(C1989,'[3]7月9日第一批'!$C$1:$F$65536,4,0)</f>
        <v>浙江省温州市瓯海区茶山高教园区温州理工学院5号楼307</v>
      </c>
      <c r="K1989" s="113" t="str">
        <f>VLOOKUP(C1989,'[3]7月9日第一批'!$C$1:$D$65536,2,0)</f>
        <v>张宣</v>
      </c>
      <c r="L1989" s="119" t="s">
        <v>6318</v>
      </c>
      <c r="M1989" s="113"/>
      <c r="N1989" s="113"/>
      <c r="O1989" s="113"/>
      <c r="P1989" s="113"/>
    </row>
    <row r="1990" spans="1:16">
      <c r="A1990" s="113">
        <v>208</v>
      </c>
      <c r="B1990" s="113" t="s">
        <v>5766</v>
      </c>
      <c r="C1990" s="113" t="s">
        <v>6319</v>
      </c>
      <c r="D1990" s="113" t="s">
        <v>5949</v>
      </c>
      <c r="E1990" s="113" t="str">
        <f t="shared" si="24"/>
        <v>208俞嘉浩土木工程（专升本）</v>
      </c>
      <c r="F1990" s="113" t="s">
        <v>2684</v>
      </c>
      <c r="G1990" s="113" t="s">
        <v>179</v>
      </c>
      <c r="H1990" s="113"/>
      <c r="I1990" s="113" t="s">
        <v>180</v>
      </c>
      <c r="J1990" s="113" t="str">
        <f>VLOOKUP(C1990,'[3]7月9日第一批'!$C$1:$F$65536,4,0)</f>
        <v>浙江省温州市瓯海区茶山高教园区温州理工学院5号楼307</v>
      </c>
      <c r="K1990" s="113" t="str">
        <f>VLOOKUP(C1990,'[3]7月9日第一批'!$C$1:$D$65536,2,0)</f>
        <v>张宣</v>
      </c>
      <c r="L1990" s="119" t="s">
        <v>6320</v>
      </c>
      <c r="M1990" s="113"/>
      <c r="N1990" s="113"/>
      <c r="O1990" s="113"/>
      <c r="P1990" s="113"/>
    </row>
    <row r="1991" spans="1:16">
      <c r="A1991" s="113">
        <v>209</v>
      </c>
      <c r="B1991" s="113" t="s">
        <v>5766</v>
      </c>
      <c r="C1991" s="113" t="s">
        <v>6321</v>
      </c>
      <c r="D1991" s="113" t="s">
        <v>5949</v>
      </c>
      <c r="E1991" s="113" t="str">
        <f t="shared" si="24"/>
        <v>209王露露土木工程（专升本）</v>
      </c>
      <c r="F1991" s="113" t="s">
        <v>3186</v>
      </c>
      <c r="G1991" s="113" t="s">
        <v>60</v>
      </c>
      <c r="H1991" s="113"/>
      <c r="I1991" s="113" t="s">
        <v>61</v>
      </c>
      <c r="J1991" s="113" t="str">
        <f>VLOOKUP(C1991,'[3]7月9日第一批'!$C$1:$F$65536,4,0)</f>
        <v>浙江省温州市瓯海区茶山高教园区温州理工学院5号楼307</v>
      </c>
      <c r="K1991" s="113" t="str">
        <f>VLOOKUP(C1991,'[3]7月9日第一批'!$C$1:$D$65536,2,0)</f>
        <v>张宣</v>
      </c>
      <c r="L1991" s="119" t="s">
        <v>6322</v>
      </c>
      <c r="M1991" s="113"/>
      <c r="N1991" s="113"/>
      <c r="O1991" s="113"/>
      <c r="P1991" s="113"/>
    </row>
    <row r="1992" spans="1:16">
      <c r="A1992" s="113">
        <v>210</v>
      </c>
      <c r="B1992" s="113" t="s">
        <v>5766</v>
      </c>
      <c r="C1992" s="113" t="s">
        <v>6323</v>
      </c>
      <c r="D1992" s="113" t="s">
        <v>5949</v>
      </c>
      <c r="E1992" s="113" t="str">
        <f t="shared" si="24"/>
        <v>210宋晓燕土木工程（专升本）</v>
      </c>
      <c r="F1992" s="113" t="s">
        <v>4156</v>
      </c>
      <c r="G1992" s="113" t="s">
        <v>231</v>
      </c>
      <c r="H1992" s="113"/>
      <c r="I1992" s="113" t="s">
        <v>228</v>
      </c>
      <c r="J1992" s="113" t="str">
        <f>VLOOKUP(C1992,'[3]7月9日第一批'!$C$1:$F$65536,4,0)</f>
        <v>浙江省温州市瓯海区茶山高教园区温州理工学院5号楼307</v>
      </c>
      <c r="K1992" s="113" t="str">
        <f>VLOOKUP(C1992,'[3]7月9日第一批'!$C$1:$D$65536,2,0)</f>
        <v>张宣</v>
      </c>
      <c r="L1992" s="119" t="s">
        <v>6324</v>
      </c>
      <c r="M1992" s="113"/>
      <c r="N1992" s="113"/>
      <c r="O1992" s="113"/>
      <c r="P1992" s="113"/>
    </row>
    <row r="1993" spans="1:16">
      <c r="A1993" s="113">
        <v>211</v>
      </c>
      <c r="B1993" s="113" t="s">
        <v>5766</v>
      </c>
      <c r="C1993" s="113" t="s">
        <v>6325</v>
      </c>
      <c r="D1993" s="113" t="s">
        <v>5949</v>
      </c>
      <c r="E1993" s="113" t="str">
        <f t="shared" si="24"/>
        <v>211陈燊杰土木工程（专升本）</v>
      </c>
      <c r="F1993" s="113" t="s">
        <v>6326</v>
      </c>
      <c r="G1993" s="113" t="s">
        <v>5709</v>
      </c>
      <c r="H1993" s="113"/>
      <c r="I1993" s="113" t="s">
        <v>5710</v>
      </c>
      <c r="J1993" s="113" t="str">
        <f>VLOOKUP(C1993,'[3]7月9日第一批'!$C$1:$F$65536,4,0)</f>
        <v>浙江省温州市瓯海区茶山高教园区温州理工学院5号楼307</v>
      </c>
      <c r="K1993" s="113" t="str">
        <f>VLOOKUP(C1993,'[3]7月9日第一批'!$C$1:$D$65536,2,0)</f>
        <v>张宣</v>
      </c>
      <c r="L1993" s="119" t="s">
        <v>6327</v>
      </c>
      <c r="M1993" s="113"/>
      <c r="N1993" s="113"/>
      <c r="O1993" s="113"/>
      <c r="P1993" s="113"/>
    </row>
    <row r="1994" spans="1:16">
      <c r="A1994" s="113">
        <v>212</v>
      </c>
      <c r="B1994" s="113" t="s">
        <v>5766</v>
      </c>
      <c r="C1994" s="113" t="s">
        <v>6328</v>
      </c>
      <c r="D1994" s="113" t="s">
        <v>5949</v>
      </c>
      <c r="E1994" s="113" t="str">
        <f t="shared" si="24"/>
        <v>212廖昌浩土木工程（专升本）</v>
      </c>
      <c r="F1994" s="113" t="s">
        <v>6329</v>
      </c>
      <c r="G1994" s="113" t="s">
        <v>5986</v>
      </c>
      <c r="H1994" s="113"/>
      <c r="I1994" s="113" t="s">
        <v>5987</v>
      </c>
      <c r="J1994" s="113" t="str">
        <f>VLOOKUP(C1994,'[3]7月9日第一批'!$C$1:$F$65536,4,0)</f>
        <v>浙江省温州市瓯海区茶山高教园区温州理工学院5号楼307</v>
      </c>
      <c r="K1994" s="113" t="str">
        <f>VLOOKUP(C1994,'[3]7月9日第一批'!$C$1:$D$65536,2,0)</f>
        <v>张宣</v>
      </c>
      <c r="L1994" s="119" t="s">
        <v>6330</v>
      </c>
      <c r="M1994" s="113"/>
      <c r="N1994" s="113"/>
      <c r="O1994" s="113"/>
      <c r="P1994" s="113"/>
    </row>
    <row r="1995" spans="1:16">
      <c r="A1995" s="113">
        <v>213</v>
      </c>
      <c r="B1995" s="113" t="s">
        <v>5766</v>
      </c>
      <c r="C1995" s="113" t="s">
        <v>6331</v>
      </c>
      <c r="D1995" s="113" t="s">
        <v>5949</v>
      </c>
      <c r="E1995" s="113" t="str">
        <f t="shared" si="24"/>
        <v>213邵倩莲土木工程（专升本）</v>
      </c>
      <c r="F1995" s="113" t="s">
        <v>6332</v>
      </c>
      <c r="G1995" s="113" t="s">
        <v>6333</v>
      </c>
      <c r="H1995" s="113"/>
      <c r="I1995" s="113" t="s">
        <v>6334</v>
      </c>
      <c r="J1995" s="113" t="str">
        <f>VLOOKUP(C1995,'[3]7月9日第一批'!$C$1:$F$65536,4,0)</f>
        <v>浙江省温州市瓯海区茶山高教园区温州理工学院5号楼307</v>
      </c>
      <c r="K1995" s="113" t="str">
        <f>VLOOKUP(C1995,'[3]7月9日第一批'!$C$1:$D$65536,2,0)</f>
        <v>张宣</v>
      </c>
      <c r="L1995" s="119" t="s">
        <v>6335</v>
      </c>
      <c r="M1995" s="113"/>
      <c r="N1995" s="113"/>
      <c r="O1995" s="113"/>
      <c r="P1995" s="113"/>
    </row>
    <row r="1996" spans="1:16">
      <c r="A1996" s="113">
        <v>214</v>
      </c>
      <c r="B1996" s="113" t="s">
        <v>5766</v>
      </c>
      <c r="C1996" s="113" t="s">
        <v>6336</v>
      </c>
      <c r="D1996" s="113" t="s">
        <v>5949</v>
      </c>
      <c r="E1996" s="113" t="str">
        <f t="shared" si="24"/>
        <v>214周望昌土木工程（专升本）</v>
      </c>
      <c r="F1996" s="113" t="s">
        <v>2836</v>
      </c>
      <c r="G1996" s="113" t="s">
        <v>167</v>
      </c>
      <c r="H1996" s="113"/>
      <c r="I1996" s="113" t="s">
        <v>168</v>
      </c>
      <c r="J1996" s="113" t="str">
        <f>VLOOKUP(C1996,'[3]7月9日第一批'!$C$1:$F$65536,4,0)</f>
        <v>浙江省温州市瓯海区茶山高教园区温州理工学院5号楼307</v>
      </c>
      <c r="K1996" s="113" t="str">
        <f>VLOOKUP(C1996,'[3]7月9日第一批'!$C$1:$D$65536,2,0)</f>
        <v>张宣</v>
      </c>
      <c r="L1996" s="119" t="s">
        <v>6337</v>
      </c>
      <c r="M1996" s="113"/>
      <c r="N1996" s="113"/>
      <c r="O1996" s="113"/>
      <c r="P1996" s="113"/>
    </row>
    <row r="1997" spans="1:16">
      <c r="A1997" s="113">
        <v>215</v>
      </c>
      <c r="B1997" s="113" t="s">
        <v>5766</v>
      </c>
      <c r="C1997" s="113" t="s">
        <v>1577</v>
      </c>
      <c r="D1997" s="113" t="s">
        <v>5949</v>
      </c>
      <c r="E1997" s="113" t="str">
        <f t="shared" si="24"/>
        <v>215周婷土木工程（专升本）</v>
      </c>
      <c r="F1997" s="113" t="s">
        <v>2716</v>
      </c>
      <c r="G1997" s="113" t="s">
        <v>2717</v>
      </c>
      <c r="H1997" s="113"/>
      <c r="I1997" s="113" t="s">
        <v>191</v>
      </c>
      <c r="J1997" s="113" t="str">
        <f>VLOOKUP(C1997,'[3]7月9日第一批'!$C$1:$F$65536,4,0)</f>
        <v>浙江省温州市瓯海区茶山高教园区温州理工学院5号楼307</v>
      </c>
      <c r="K1997" s="113" t="str">
        <f>VLOOKUP(C1997,'[3]7月9日第一批'!$C$1:$D$65536,2,0)</f>
        <v>张宣</v>
      </c>
      <c r="L1997" s="119" t="s">
        <v>6338</v>
      </c>
      <c r="M1997" s="113"/>
      <c r="N1997" s="113"/>
      <c r="O1997" s="113"/>
      <c r="P1997" s="113"/>
    </row>
    <row r="1998" spans="1:16">
      <c r="A1998" s="113">
        <v>216</v>
      </c>
      <c r="B1998" s="113" t="s">
        <v>5766</v>
      </c>
      <c r="C1998" s="113" t="s">
        <v>6339</v>
      </c>
      <c r="D1998" s="113" t="s">
        <v>5949</v>
      </c>
      <c r="E1998" s="113" t="str">
        <f t="shared" si="24"/>
        <v>216赵浚荃土木工程（专升本）</v>
      </c>
      <c r="F1998" s="113" t="s">
        <v>3401</v>
      </c>
      <c r="G1998" s="113" t="s">
        <v>195</v>
      </c>
      <c r="H1998" s="113"/>
      <c r="I1998" s="113" t="s">
        <v>196</v>
      </c>
      <c r="J1998" s="113" t="str">
        <f>VLOOKUP(C1998,'[3]7月9日第一批'!$C$1:$F$65536,4,0)</f>
        <v>浙江省温州市瓯海区茶山高教园区温州理工学院5号楼307</v>
      </c>
      <c r="K1998" s="113" t="str">
        <f>VLOOKUP(C1998,'[3]7月9日第一批'!$C$1:$D$65536,2,0)</f>
        <v>张宣</v>
      </c>
      <c r="L1998" s="119" t="s">
        <v>6340</v>
      </c>
      <c r="M1998" s="113"/>
      <c r="N1998" s="113"/>
      <c r="O1998" s="113"/>
      <c r="P1998" s="113"/>
    </row>
    <row r="1999" spans="1:16">
      <c r="A1999" s="113">
        <v>217</v>
      </c>
      <c r="B1999" s="113" t="s">
        <v>5766</v>
      </c>
      <c r="C1999" s="113" t="s">
        <v>6341</v>
      </c>
      <c r="D1999" s="113" t="s">
        <v>5949</v>
      </c>
      <c r="E1999" s="113" t="str">
        <f t="shared" si="24"/>
        <v>217童国政土木工程（专升本）</v>
      </c>
      <c r="F1999" s="113" t="s">
        <v>2121</v>
      </c>
      <c r="G1999" s="113" t="s">
        <v>5357</v>
      </c>
      <c r="H1999" s="113"/>
      <c r="I1999" s="113" t="s">
        <v>2123</v>
      </c>
      <c r="J1999" s="113" t="str">
        <f>VLOOKUP(C1999,'[3]7月9日第一批'!$C$1:$F$65536,4,0)</f>
        <v>浙江省温州市瓯海区茶山高教园区温州理工学院5号楼307</v>
      </c>
      <c r="K1999" s="113" t="str">
        <f>VLOOKUP(C1999,'[3]7月9日第一批'!$C$1:$D$65536,2,0)</f>
        <v>张宣</v>
      </c>
      <c r="L1999" s="119" t="s">
        <v>6342</v>
      </c>
      <c r="M1999" s="113"/>
      <c r="N1999" s="113"/>
      <c r="O1999" s="113"/>
      <c r="P1999" s="113"/>
    </row>
    <row r="2000" spans="1:16">
      <c r="A2000" s="113">
        <v>218</v>
      </c>
      <c r="B2000" s="113" t="s">
        <v>5766</v>
      </c>
      <c r="C2000" s="113" t="s">
        <v>6343</v>
      </c>
      <c r="D2000" s="113" t="s">
        <v>5949</v>
      </c>
      <c r="E2000" s="113" t="str">
        <f t="shared" si="24"/>
        <v>218黄佩莉土木工程（专升本）</v>
      </c>
      <c r="F2000" s="113" t="s">
        <v>2747</v>
      </c>
      <c r="G2000" s="113" t="s">
        <v>2748</v>
      </c>
      <c r="H2000" s="113"/>
      <c r="I2000" s="113" t="s">
        <v>2749</v>
      </c>
      <c r="J2000" s="113" t="str">
        <f>VLOOKUP(C2000,'[3]7月9日第一批'!$C$1:$F$65536,4,0)</f>
        <v>浙江省温州市瓯海区茶山高教园区温州理工学院5号楼307</v>
      </c>
      <c r="K2000" s="113" t="str">
        <f>VLOOKUP(C2000,'[3]7月9日第一批'!$C$1:$D$65536,2,0)</f>
        <v>张宣</v>
      </c>
      <c r="L2000" s="119" t="s">
        <v>6344</v>
      </c>
      <c r="M2000" s="113"/>
      <c r="N2000" s="113"/>
      <c r="O2000" s="113"/>
      <c r="P2000" s="113"/>
    </row>
    <row r="2001" spans="1:16">
      <c r="A2001" s="113">
        <v>219</v>
      </c>
      <c r="B2001" s="113" t="s">
        <v>5766</v>
      </c>
      <c r="C2001" s="113" t="s">
        <v>6345</v>
      </c>
      <c r="D2001" s="113" t="s">
        <v>5949</v>
      </c>
      <c r="E2001" s="113" t="str">
        <f t="shared" si="24"/>
        <v>219李勇翰土木工程（专升本）</v>
      </c>
      <c r="F2001" s="113" t="s">
        <v>6346</v>
      </c>
      <c r="G2001" s="113" t="s">
        <v>5357</v>
      </c>
      <c r="H2001" s="113"/>
      <c r="I2001" s="113" t="s">
        <v>2123</v>
      </c>
      <c r="J2001" s="113" t="str">
        <f>VLOOKUP(C2001,'[3]7月9日第一批'!$C$1:$F$65536,4,0)</f>
        <v>浙江省温州市瓯海区茶山高教园区温州理工学院5号楼307</v>
      </c>
      <c r="K2001" s="113" t="str">
        <f>VLOOKUP(C2001,'[3]7月9日第一批'!$C$1:$D$65536,2,0)</f>
        <v>张宣</v>
      </c>
      <c r="L2001" s="119" t="s">
        <v>6347</v>
      </c>
      <c r="M2001" s="113"/>
      <c r="N2001" s="113"/>
      <c r="O2001" s="113"/>
      <c r="P2001" s="113"/>
    </row>
    <row r="2002" spans="1:16">
      <c r="A2002" s="113">
        <v>220</v>
      </c>
      <c r="B2002" s="113" t="s">
        <v>5766</v>
      </c>
      <c r="C2002" s="113" t="s">
        <v>6348</v>
      </c>
      <c r="D2002" s="113" t="s">
        <v>5949</v>
      </c>
      <c r="E2002" s="113" t="str">
        <f t="shared" si="24"/>
        <v>220朱徐狄土木工程（专升本）</v>
      </c>
      <c r="F2002" s="113" t="s">
        <v>2712</v>
      </c>
      <c r="G2002" s="113" t="s">
        <v>90</v>
      </c>
      <c r="H2002" s="113"/>
      <c r="I2002" s="113" t="s">
        <v>91</v>
      </c>
      <c r="J2002" s="113" t="str">
        <f>VLOOKUP(C2002,'[3]7月9日第一批'!$C$1:$F$65536,4,0)</f>
        <v>浙江省温州市瓯海区茶山高教园区温州理工学院5号楼307</v>
      </c>
      <c r="K2002" s="113" t="str">
        <f>VLOOKUP(C2002,'[3]7月9日第一批'!$C$1:$D$65536,2,0)</f>
        <v>张宣</v>
      </c>
      <c r="L2002" s="119" t="s">
        <v>6349</v>
      </c>
      <c r="M2002" s="113"/>
      <c r="N2002" s="113"/>
      <c r="O2002" s="113"/>
      <c r="P2002" s="113"/>
    </row>
    <row r="2003" spans="1:16">
      <c r="A2003" s="113">
        <v>221</v>
      </c>
      <c r="B2003" s="113" t="s">
        <v>5766</v>
      </c>
      <c r="C2003" s="113" t="s">
        <v>6350</v>
      </c>
      <c r="D2003" s="113" t="s">
        <v>6351</v>
      </c>
      <c r="E2003" s="113" t="str">
        <f t="shared" si="24"/>
        <v>221徐翊箫建筑学</v>
      </c>
      <c r="F2003" s="113" t="s">
        <v>3109</v>
      </c>
      <c r="G2003" s="113" t="s">
        <v>4386</v>
      </c>
      <c r="H2003" s="113"/>
      <c r="I2003" s="113" t="s">
        <v>950</v>
      </c>
      <c r="J2003" s="113" t="str">
        <f>VLOOKUP(C2003,'[3]7月9日第一批'!$C$1:$F$65536,4,0)</f>
        <v>浙江省温州市瓯海区茶山高教园区温州理工学院5号楼307</v>
      </c>
      <c r="K2003" s="113" t="str">
        <f>VLOOKUP(C2003,'[3]7月9日第一批'!$C$1:$D$65536,2,0)</f>
        <v>张宣</v>
      </c>
      <c r="L2003" s="119" t="s">
        <v>6352</v>
      </c>
      <c r="M2003" s="113"/>
      <c r="N2003" s="113"/>
      <c r="O2003" s="113"/>
      <c r="P2003" s="113"/>
    </row>
    <row r="2004" spans="1:16">
      <c r="A2004" s="113">
        <v>222</v>
      </c>
      <c r="B2004" s="113" t="s">
        <v>5766</v>
      </c>
      <c r="C2004" s="113" t="s">
        <v>6353</v>
      </c>
      <c r="D2004" s="113" t="s">
        <v>6351</v>
      </c>
      <c r="E2004" s="113" t="str">
        <f t="shared" si="24"/>
        <v>222吴慧贞建筑学</v>
      </c>
      <c r="F2004" s="113" t="s">
        <v>2753</v>
      </c>
      <c r="G2004" s="113" t="s">
        <v>28</v>
      </c>
      <c r="H2004" s="113"/>
      <c r="I2004" s="113" t="s">
        <v>29</v>
      </c>
      <c r="J2004" s="113" t="str">
        <f>VLOOKUP(C2004,'[3]7月9日第一批'!$C$1:$F$65536,4,0)</f>
        <v>浙江省温州市瓯海区茶山高教园区温州理工学院5号楼307</v>
      </c>
      <c r="K2004" s="113" t="str">
        <f>VLOOKUP(C2004,'[3]7月9日第一批'!$C$1:$D$65536,2,0)</f>
        <v>张宣</v>
      </c>
      <c r="L2004" s="119" t="s">
        <v>6354</v>
      </c>
      <c r="M2004" s="113"/>
      <c r="N2004" s="113"/>
      <c r="O2004" s="113"/>
      <c r="P2004" s="113"/>
    </row>
    <row r="2005" spans="1:16">
      <c r="A2005" s="113">
        <v>223</v>
      </c>
      <c r="B2005" s="113" t="s">
        <v>5766</v>
      </c>
      <c r="C2005" s="113" t="s">
        <v>6355</v>
      </c>
      <c r="D2005" s="113" t="s">
        <v>6351</v>
      </c>
      <c r="E2005" s="113" t="str">
        <f t="shared" si="24"/>
        <v>223林孝彬建筑学</v>
      </c>
      <c r="F2005" s="113" t="s">
        <v>2736</v>
      </c>
      <c r="G2005" s="113" t="s">
        <v>672</v>
      </c>
      <c r="H2005" s="113"/>
      <c r="I2005" s="113" t="s">
        <v>673</v>
      </c>
      <c r="J2005" s="113" t="str">
        <f>VLOOKUP(C2005,'[3]7月9日第一批'!$C$1:$F$65536,4,0)</f>
        <v>浙江省温州市瓯海区茶山高教园区温州理工学院5号楼307</v>
      </c>
      <c r="K2005" s="113" t="str">
        <f>VLOOKUP(C2005,'[3]7月9日第一批'!$C$1:$D$65536,2,0)</f>
        <v>张宣</v>
      </c>
      <c r="L2005" s="119" t="s">
        <v>6356</v>
      </c>
      <c r="M2005" s="113"/>
      <c r="N2005" s="113"/>
      <c r="O2005" s="113"/>
      <c r="P2005" s="113"/>
    </row>
    <row r="2006" spans="1:16">
      <c r="A2006" s="113">
        <v>224</v>
      </c>
      <c r="B2006" s="113" t="s">
        <v>5766</v>
      </c>
      <c r="C2006" s="113" t="s">
        <v>6357</v>
      </c>
      <c r="D2006" s="113" t="s">
        <v>6351</v>
      </c>
      <c r="E2006" s="113" t="str">
        <f t="shared" si="24"/>
        <v>224陈科晔建筑学</v>
      </c>
      <c r="F2006" s="113" t="s">
        <v>3479</v>
      </c>
      <c r="G2006" s="113" t="s">
        <v>587</v>
      </c>
      <c r="H2006" s="113"/>
      <c r="I2006" s="113" t="s">
        <v>565</v>
      </c>
      <c r="J2006" s="113" t="str">
        <f>VLOOKUP(C2006,'[3]7月9日第一批'!$C$1:$F$65536,4,0)</f>
        <v>浙江省温州市瓯海区茶山高教园区温州理工学院5号楼307</v>
      </c>
      <c r="K2006" s="113" t="str">
        <f>VLOOKUP(C2006,'[3]7月9日第一批'!$C$1:$D$65536,2,0)</f>
        <v>张宣</v>
      </c>
      <c r="L2006" s="119" t="s">
        <v>6358</v>
      </c>
      <c r="M2006" s="113"/>
      <c r="N2006" s="113"/>
      <c r="O2006" s="113"/>
      <c r="P2006" s="113"/>
    </row>
    <row r="2007" spans="1:16">
      <c r="A2007" s="113">
        <v>225</v>
      </c>
      <c r="B2007" s="113" t="s">
        <v>5766</v>
      </c>
      <c r="C2007" s="113" t="s">
        <v>6359</v>
      </c>
      <c r="D2007" s="113" t="s">
        <v>6351</v>
      </c>
      <c r="E2007" s="113" t="str">
        <f t="shared" si="24"/>
        <v>225金敏丽建筑学</v>
      </c>
      <c r="F2007" s="113" t="s">
        <v>2644</v>
      </c>
      <c r="G2007" s="113" t="s">
        <v>571</v>
      </c>
      <c r="H2007" s="113"/>
      <c r="I2007" s="113" t="s">
        <v>572</v>
      </c>
      <c r="J2007" s="113" t="str">
        <f>VLOOKUP(C2007,'[3]7月9日第一批'!$C$1:$F$65536,4,0)</f>
        <v>浙江省温州市瓯海区茶山高教园区温州理工学院5号楼307</v>
      </c>
      <c r="K2007" s="113" t="str">
        <f>VLOOKUP(C2007,'[3]7月9日第一批'!$C$1:$D$65536,2,0)</f>
        <v>张宣</v>
      </c>
      <c r="L2007" s="119" t="s">
        <v>6360</v>
      </c>
      <c r="M2007" s="113"/>
      <c r="N2007" s="113"/>
      <c r="O2007" s="113"/>
      <c r="P2007" s="113"/>
    </row>
    <row r="2008" spans="1:16">
      <c r="A2008" s="113">
        <v>226</v>
      </c>
      <c r="B2008" s="113" t="s">
        <v>5766</v>
      </c>
      <c r="C2008" s="113" t="s">
        <v>6361</v>
      </c>
      <c r="D2008" s="113" t="s">
        <v>6351</v>
      </c>
      <c r="E2008" s="113" t="str">
        <f t="shared" si="24"/>
        <v>226徐昀骁建筑学</v>
      </c>
      <c r="F2008" s="113" t="s">
        <v>5534</v>
      </c>
      <c r="G2008" s="113" t="s">
        <v>1102</v>
      </c>
      <c r="H2008" s="113"/>
      <c r="I2008" s="113" t="s">
        <v>872</v>
      </c>
      <c r="J2008" s="113" t="str">
        <f>VLOOKUP(C2008,'[3]7月9日第一批'!$C$1:$F$65536,4,0)</f>
        <v>浙江省温州市瓯海区茶山高教园区温州理工学院5号楼307</v>
      </c>
      <c r="K2008" s="113" t="str">
        <f>VLOOKUP(C2008,'[3]7月9日第一批'!$C$1:$D$65536,2,0)</f>
        <v>张宣</v>
      </c>
      <c r="L2008" s="119" t="s">
        <v>6362</v>
      </c>
      <c r="M2008" s="113"/>
      <c r="N2008" s="113"/>
      <c r="O2008" s="113"/>
      <c r="P2008" s="113"/>
    </row>
    <row r="2009" spans="1:16">
      <c r="A2009" s="113">
        <v>227</v>
      </c>
      <c r="B2009" s="113" t="s">
        <v>5766</v>
      </c>
      <c r="C2009" s="113" t="s">
        <v>6363</v>
      </c>
      <c r="D2009" s="113" t="s">
        <v>6351</v>
      </c>
      <c r="E2009" s="113" t="str">
        <f t="shared" si="24"/>
        <v>227陈远建筑学</v>
      </c>
      <c r="F2009" s="113" t="s">
        <v>4567</v>
      </c>
      <c r="G2009" s="113" t="s">
        <v>300</v>
      </c>
      <c r="H2009" s="113"/>
      <c r="I2009" s="113" t="s">
        <v>309</v>
      </c>
      <c r="J2009" s="113" t="str">
        <f>VLOOKUP(C2009,'[3]7月9日第一批'!$C$1:$F$65536,4,0)</f>
        <v>浙江省温州市瓯海区茶山高教园区温州理工学院5号楼307</v>
      </c>
      <c r="K2009" s="113" t="str">
        <f>VLOOKUP(C2009,'[3]7月9日第一批'!$C$1:$D$65536,2,0)</f>
        <v>张宣</v>
      </c>
      <c r="L2009" s="119" t="s">
        <v>6364</v>
      </c>
      <c r="M2009" s="113"/>
      <c r="N2009" s="113"/>
      <c r="O2009" s="113"/>
      <c r="P2009" s="113"/>
    </row>
    <row r="2010" spans="1:16">
      <c r="A2010" s="113">
        <v>228</v>
      </c>
      <c r="B2010" s="113" t="s">
        <v>5766</v>
      </c>
      <c r="C2010" s="113" t="s">
        <v>6365</v>
      </c>
      <c r="D2010" s="113" t="s">
        <v>6351</v>
      </c>
      <c r="E2010" s="113" t="str">
        <f t="shared" si="24"/>
        <v>228汪昊晟建筑学</v>
      </c>
      <c r="F2010" s="113" t="s">
        <v>3633</v>
      </c>
      <c r="G2010" s="113" t="s">
        <v>3634</v>
      </c>
      <c r="H2010" s="113"/>
      <c r="I2010" s="113" t="s">
        <v>1586</v>
      </c>
      <c r="J2010" s="113" t="str">
        <f>VLOOKUP(C2010,'[3]7月9日第一批'!$C$1:$F$65536,4,0)</f>
        <v>浙江省温州市瓯海区茶山高教园区温州理工学院5号楼307</v>
      </c>
      <c r="K2010" s="113" t="str">
        <f>VLOOKUP(C2010,'[3]7月9日第一批'!$C$1:$D$65536,2,0)</f>
        <v>张宣</v>
      </c>
      <c r="L2010" s="119" t="s">
        <v>6366</v>
      </c>
      <c r="M2010" s="113"/>
      <c r="N2010" s="113"/>
      <c r="O2010" s="113"/>
      <c r="P2010" s="113"/>
    </row>
    <row r="2011" spans="1:16">
      <c r="A2011" s="113">
        <v>229</v>
      </c>
      <c r="B2011" s="113" t="s">
        <v>5766</v>
      </c>
      <c r="C2011" s="113" t="s">
        <v>6367</v>
      </c>
      <c r="D2011" s="113" t="s">
        <v>6351</v>
      </c>
      <c r="E2011" s="113" t="str">
        <f t="shared" si="24"/>
        <v>229涂婉荷建筑学</v>
      </c>
      <c r="F2011" s="113" t="s">
        <v>994</v>
      </c>
      <c r="G2011" s="113" t="s">
        <v>3049</v>
      </c>
      <c r="H2011" s="113"/>
      <c r="I2011" s="113" t="s">
        <v>46</v>
      </c>
      <c r="J2011" s="113" t="str">
        <f>VLOOKUP(C2011,'[3]7月9日第一批'!$C$1:$F$65536,4,0)</f>
        <v>浙江省温州市瓯海区茶山高教园区温州理工学院5号楼307</v>
      </c>
      <c r="K2011" s="113" t="str">
        <f>VLOOKUP(C2011,'[3]7月9日第一批'!$C$1:$D$65536,2,0)</f>
        <v>张宣</v>
      </c>
      <c r="L2011" s="119" t="s">
        <v>6368</v>
      </c>
      <c r="M2011" s="113"/>
      <c r="N2011" s="113"/>
      <c r="O2011" s="113"/>
      <c r="P2011" s="113"/>
    </row>
    <row r="2012" spans="1:16">
      <c r="A2012" s="113">
        <v>230</v>
      </c>
      <c r="B2012" s="113" t="s">
        <v>5766</v>
      </c>
      <c r="C2012" s="113" t="s">
        <v>6369</v>
      </c>
      <c r="D2012" s="113" t="s">
        <v>6351</v>
      </c>
      <c r="E2012" s="113" t="str">
        <f t="shared" si="24"/>
        <v>230崔航建筑学</v>
      </c>
      <c r="F2012" s="113" t="s">
        <v>3404</v>
      </c>
      <c r="G2012" s="113" t="s">
        <v>1274</v>
      </c>
      <c r="H2012" s="113"/>
      <c r="I2012" s="113" t="s">
        <v>1275</v>
      </c>
      <c r="J2012" s="113" t="str">
        <f>VLOOKUP(C2012,'[3]7月9日第一批'!$C$1:$F$65536,4,0)</f>
        <v>浙江省温州市瓯海区茶山高教园区温州理工学院5号楼307</v>
      </c>
      <c r="K2012" s="113" t="str">
        <f>VLOOKUP(C2012,'[3]7月9日第一批'!$C$1:$D$65536,2,0)</f>
        <v>张宣</v>
      </c>
      <c r="L2012" s="119" t="s">
        <v>6370</v>
      </c>
      <c r="M2012" s="113"/>
      <c r="N2012" s="113"/>
      <c r="O2012" s="113"/>
      <c r="P2012" s="113"/>
    </row>
    <row r="2013" spans="1:16">
      <c r="A2013" s="113">
        <v>231</v>
      </c>
      <c r="B2013" s="113" t="s">
        <v>5766</v>
      </c>
      <c r="C2013" s="113" t="s">
        <v>6371</v>
      </c>
      <c r="D2013" s="113" t="s">
        <v>6351</v>
      </c>
      <c r="E2013" s="113" t="str">
        <f t="shared" si="24"/>
        <v>231华滨建筑学</v>
      </c>
      <c r="F2013" s="113" t="s">
        <v>6372</v>
      </c>
      <c r="G2013" s="113" t="s">
        <v>6373</v>
      </c>
      <c r="H2013" s="113"/>
      <c r="I2013" s="113" t="s">
        <v>6374</v>
      </c>
      <c r="J2013" s="113" t="s">
        <v>5824</v>
      </c>
      <c r="K2013" s="113" t="s">
        <v>6210</v>
      </c>
      <c r="L2013" s="119" t="s">
        <v>6375</v>
      </c>
      <c r="M2013" s="113"/>
      <c r="N2013" s="113"/>
      <c r="O2013" s="113"/>
      <c r="P2013" s="113"/>
    </row>
    <row r="2014" spans="1:16">
      <c r="A2014" s="113">
        <v>232</v>
      </c>
      <c r="B2014" s="113" t="s">
        <v>5766</v>
      </c>
      <c r="C2014" s="113" t="s">
        <v>6376</v>
      </c>
      <c r="D2014" s="113" t="s">
        <v>6351</v>
      </c>
      <c r="E2014" s="113" t="str">
        <f t="shared" si="24"/>
        <v>232张万楚建筑学</v>
      </c>
      <c r="F2014" s="113" t="s">
        <v>3690</v>
      </c>
      <c r="G2014" s="113" t="s">
        <v>3691</v>
      </c>
      <c r="H2014" s="113"/>
      <c r="I2014" s="113" t="s">
        <v>3692</v>
      </c>
      <c r="J2014" s="113" t="str">
        <f>VLOOKUP(C2014,'[3]7月9日第一批'!$C$1:$F$65536,4,0)</f>
        <v>浙江省温州市瓯海区茶山高教园区温州理工学院5号楼307</v>
      </c>
      <c r="K2014" s="113" t="str">
        <f>VLOOKUP(C2014,'[3]7月9日第一批'!$C$1:$D$65536,2,0)</f>
        <v>张宣</v>
      </c>
      <c r="L2014" s="119" t="s">
        <v>6377</v>
      </c>
      <c r="M2014" s="113"/>
      <c r="N2014" s="113"/>
      <c r="O2014" s="113"/>
      <c r="P2014" s="113"/>
    </row>
    <row r="2015" spans="1:16">
      <c r="A2015" s="113">
        <v>233</v>
      </c>
      <c r="B2015" s="113" t="s">
        <v>5766</v>
      </c>
      <c r="C2015" s="113" t="s">
        <v>6378</v>
      </c>
      <c r="D2015" s="113" t="s">
        <v>6351</v>
      </c>
      <c r="E2015" s="113" t="str">
        <f t="shared" si="24"/>
        <v>233马云辉建筑学</v>
      </c>
      <c r="F2015" s="113" t="s">
        <v>4156</v>
      </c>
      <c r="G2015" s="113" t="s">
        <v>227</v>
      </c>
      <c r="H2015" s="113"/>
      <c r="I2015" s="113" t="s">
        <v>228</v>
      </c>
      <c r="J2015" s="113" t="str">
        <f>VLOOKUP(C2015,'[3]7月9日第一批'!$C$1:$F$65536,4,0)</f>
        <v>浙江省温州市瓯海区茶山高教园区温州理工学院5号楼307</v>
      </c>
      <c r="K2015" s="113" t="str">
        <f>VLOOKUP(C2015,'[3]7月9日第一批'!$C$1:$D$65536,2,0)</f>
        <v>张宣</v>
      </c>
      <c r="L2015" s="119" t="s">
        <v>6379</v>
      </c>
      <c r="M2015" s="113"/>
      <c r="N2015" s="113"/>
      <c r="O2015" s="113"/>
      <c r="P2015" s="113"/>
    </row>
    <row r="2016" spans="1:16">
      <c r="A2016" s="113">
        <v>234</v>
      </c>
      <c r="B2016" s="113" t="s">
        <v>5766</v>
      </c>
      <c r="C2016" s="113" t="s">
        <v>6380</v>
      </c>
      <c r="D2016" s="113" t="s">
        <v>6351</v>
      </c>
      <c r="E2016" s="113" t="str">
        <f t="shared" si="24"/>
        <v>234朱丹宇建筑学</v>
      </c>
      <c r="F2016" s="113" t="s">
        <v>4302</v>
      </c>
      <c r="G2016" s="113" t="s">
        <v>433</v>
      </c>
      <c r="H2016" s="113"/>
      <c r="I2016" s="113" t="s">
        <v>434</v>
      </c>
      <c r="J2016" s="113" t="str">
        <f>VLOOKUP(C2016,'[3]7月9日第一批'!$C$1:$F$65536,4,0)</f>
        <v>浙江省温州市瓯海区茶山高教园区温州理工学院5号楼307</v>
      </c>
      <c r="K2016" s="113" t="str">
        <f>VLOOKUP(C2016,'[3]7月9日第一批'!$C$1:$D$65536,2,0)</f>
        <v>张宣</v>
      </c>
      <c r="L2016" s="119" t="s">
        <v>6381</v>
      </c>
      <c r="M2016" s="113"/>
      <c r="N2016" s="113"/>
      <c r="O2016" s="113"/>
      <c r="P2016" s="113"/>
    </row>
    <row r="2017" spans="1:16">
      <c r="A2017" s="113">
        <v>235</v>
      </c>
      <c r="B2017" s="113" t="s">
        <v>5766</v>
      </c>
      <c r="C2017" s="113" t="s">
        <v>6382</v>
      </c>
      <c r="D2017" s="113" t="s">
        <v>6351</v>
      </c>
      <c r="E2017" s="113" t="str">
        <f t="shared" si="24"/>
        <v>235赵诗雯建筑学</v>
      </c>
      <c r="F2017" s="113" t="s">
        <v>3109</v>
      </c>
      <c r="G2017" s="113" t="s">
        <v>949</v>
      </c>
      <c r="H2017" s="113"/>
      <c r="I2017" s="113" t="s">
        <v>950</v>
      </c>
      <c r="J2017" s="113" t="str">
        <f>VLOOKUP(C2017,'[3]7月9日第一批'!$C$1:$F$65536,4,0)</f>
        <v>浙江省温州市瓯海区茶山高教园区温州理工学院5号楼307</v>
      </c>
      <c r="K2017" s="113" t="str">
        <f>VLOOKUP(C2017,'[3]7月9日第一批'!$C$1:$D$65536,2,0)</f>
        <v>张宣</v>
      </c>
      <c r="L2017" s="119" t="s">
        <v>6383</v>
      </c>
      <c r="M2017" s="113"/>
      <c r="N2017" s="113"/>
      <c r="O2017" s="113"/>
      <c r="P2017" s="113"/>
    </row>
    <row r="2018" spans="1:16">
      <c r="A2018" s="113">
        <v>236</v>
      </c>
      <c r="B2018" s="113" t="s">
        <v>5766</v>
      </c>
      <c r="C2018" s="113" t="s">
        <v>6384</v>
      </c>
      <c r="D2018" s="113" t="s">
        <v>6351</v>
      </c>
      <c r="E2018" s="113" t="str">
        <f t="shared" si="24"/>
        <v>236周胜君建筑学</v>
      </c>
      <c r="F2018" s="113" t="s">
        <v>3109</v>
      </c>
      <c r="G2018" s="113" t="s">
        <v>949</v>
      </c>
      <c r="H2018" s="113"/>
      <c r="I2018" s="113" t="s">
        <v>950</v>
      </c>
      <c r="J2018" s="113" t="str">
        <f>VLOOKUP(C2018,'[3]7月9日第一批'!$C$1:$F$65536,4,0)</f>
        <v>浙江省温州市瓯海区茶山高教园区温州理工学院5号楼307</v>
      </c>
      <c r="K2018" s="113" t="str">
        <f>VLOOKUP(C2018,'[3]7月9日第一批'!$C$1:$D$65536,2,0)</f>
        <v>张宣</v>
      </c>
      <c r="L2018" s="119" t="s">
        <v>6385</v>
      </c>
      <c r="M2018" s="113"/>
      <c r="N2018" s="113"/>
      <c r="O2018" s="113"/>
      <c r="P2018" s="113"/>
    </row>
    <row r="2019" spans="1:16">
      <c r="A2019" s="113">
        <v>237</v>
      </c>
      <c r="B2019" s="113" t="s">
        <v>5766</v>
      </c>
      <c r="C2019" s="113" t="s">
        <v>6386</v>
      </c>
      <c r="D2019" s="113" t="s">
        <v>6351</v>
      </c>
      <c r="E2019" s="113" t="str">
        <f t="shared" si="24"/>
        <v>237章崇利建筑学</v>
      </c>
      <c r="F2019" s="113" t="s">
        <v>2680</v>
      </c>
      <c r="G2019" s="113" t="s">
        <v>65</v>
      </c>
      <c r="H2019" s="113"/>
      <c r="I2019" s="113" t="s">
        <v>66</v>
      </c>
      <c r="J2019" s="113" t="str">
        <f>VLOOKUP(C2019,'[3]7月9日第一批'!$C$1:$F$65536,4,0)</f>
        <v>浙江省温州市瓯海区茶山高教园区温州理工学院5号楼307</v>
      </c>
      <c r="K2019" s="113" t="str">
        <f>VLOOKUP(C2019,'[3]7月9日第一批'!$C$1:$D$65536,2,0)</f>
        <v>张宣</v>
      </c>
      <c r="L2019" s="119" t="s">
        <v>6387</v>
      </c>
      <c r="M2019" s="113"/>
      <c r="N2019" s="113"/>
      <c r="O2019" s="113"/>
      <c r="P2019" s="113"/>
    </row>
    <row r="2020" spans="1:16">
      <c r="A2020" s="113">
        <v>238</v>
      </c>
      <c r="B2020" s="113" t="s">
        <v>5766</v>
      </c>
      <c r="C2020" s="113" t="s">
        <v>6388</v>
      </c>
      <c r="D2020" s="113" t="s">
        <v>6351</v>
      </c>
      <c r="E2020" s="113" t="str">
        <f t="shared" si="24"/>
        <v>238徐仁杰建筑学</v>
      </c>
      <c r="F2020" s="113" t="s">
        <v>2791</v>
      </c>
      <c r="G2020" s="113" t="s">
        <v>105</v>
      </c>
      <c r="H2020" s="113"/>
      <c r="I2020" s="113" t="s">
        <v>106</v>
      </c>
      <c r="J2020" s="113" t="str">
        <f>VLOOKUP(C2020,'[3]7月9日第一批'!$C$1:$F$65536,4,0)</f>
        <v>浙江省温州市瓯海区茶山高教园区温州理工学院5号楼307</v>
      </c>
      <c r="K2020" s="113" t="str">
        <f>VLOOKUP(C2020,'[3]7月9日第一批'!$C$1:$D$65536,2,0)</f>
        <v>张宣</v>
      </c>
      <c r="L2020" s="119" t="s">
        <v>6389</v>
      </c>
      <c r="M2020" s="113"/>
      <c r="N2020" s="113"/>
      <c r="O2020" s="113"/>
      <c r="P2020" s="113"/>
    </row>
    <row r="2021" spans="1:16">
      <c r="A2021" s="113">
        <v>239</v>
      </c>
      <c r="B2021" s="113" t="s">
        <v>5766</v>
      </c>
      <c r="C2021" s="113" t="s">
        <v>6390</v>
      </c>
      <c r="D2021" s="113" t="s">
        <v>6351</v>
      </c>
      <c r="E2021" s="113" t="str">
        <f t="shared" si="24"/>
        <v>239王贤建筑学</v>
      </c>
      <c r="F2021" s="113" t="s">
        <v>6391</v>
      </c>
      <c r="G2021" s="113" t="s">
        <v>6392</v>
      </c>
      <c r="H2021" s="113"/>
      <c r="I2021" s="113" t="s">
        <v>6393</v>
      </c>
      <c r="J2021" s="113" t="str">
        <f>VLOOKUP(C2021,'[3]7月9日第一批'!$C$1:$F$65536,4,0)</f>
        <v>浙江省温州市瓯海区茶山高教园区温州理工学院5号楼307</v>
      </c>
      <c r="K2021" s="113" t="str">
        <f>VLOOKUP(C2021,'[3]7月9日第一批'!$C$1:$D$65536,2,0)</f>
        <v>张宣</v>
      </c>
      <c r="L2021" s="119" t="s">
        <v>6394</v>
      </c>
      <c r="M2021" s="113"/>
      <c r="N2021" s="113"/>
      <c r="O2021" s="113"/>
      <c r="P2021" s="113"/>
    </row>
    <row r="2022" spans="1:16">
      <c r="A2022" s="113">
        <v>240</v>
      </c>
      <c r="B2022" s="113" t="s">
        <v>5766</v>
      </c>
      <c r="C2022" s="113" t="s">
        <v>6395</v>
      </c>
      <c r="D2022" s="113" t="s">
        <v>6351</v>
      </c>
      <c r="E2022" s="113" t="str">
        <f t="shared" si="24"/>
        <v>240何盼建筑学</v>
      </c>
      <c r="F2022" s="113" t="s">
        <v>6396</v>
      </c>
      <c r="G2022" s="113" t="s">
        <v>786</v>
      </c>
      <c r="H2022" s="113"/>
      <c r="I2022" s="113" t="s">
        <v>787</v>
      </c>
      <c r="J2022" s="113" t="str">
        <f>VLOOKUP(C2022,'[3]7月9日第一批'!$C$1:$F$65536,4,0)</f>
        <v>浙江省温州市瓯海区茶山高教园区温州理工学院5号楼305</v>
      </c>
      <c r="K2022" s="113" t="str">
        <f>VLOOKUP(C2022,'[3]7月9日第一批'!$C$1:$D$65536,2,0)</f>
        <v>庄在锦</v>
      </c>
      <c r="L2022" s="119" t="s">
        <v>6397</v>
      </c>
      <c r="M2022" s="113"/>
      <c r="N2022" s="113"/>
      <c r="O2022" s="113"/>
      <c r="P2022" s="113"/>
    </row>
    <row r="2023" spans="1:16">
      <c r="A2023" s="113">
        <v>241</v>
      </c>
      <c r="B2023" s="113" t="s">
        <v>5766</v>
      </c>
      <c r="C2023" s="113" t="s">
        <v>6398</v>
      </c>
      <c r="D2023" s="113" t="s">
        <v>6351</v>
      </c>
      <c r="E2023" s="113" t="str">
        <f t="shared" si="24"/>
        <v>241马路路建筑学</v>
      </c>
      <c r="F2023" s="113" t="s">
        <v>6399</v>
      </c>
      <c r="G2023" s="113" t="s">
        <v>1057</v>
      </c>
      <c r="H2023" s="113"/>
      <c r="I2023" s="113" t="s">
        <v>1058</v>
      </c>
      <c r="J2023" s="113" t="str">
        <f>VLOOKUP(C2023,'[3]7月9日第一批'!$C$1:$F$65536,4,0)</f>
        <v>浙江省温州市瓯海区茶山高教园区温州理工学院5号楼305</v>
      </c>
      <c r="K2023" s="113" t="str">
        <f>VLOOKUP(C2023,'[3]7月9日第一批'!$C$1:$D$65536,2,0)</f>
        <v>庄在锦</v>
      </c>
      <c r="L2023" s="119" t="s">
        <v>6400</v>
      </c>
      <c r="M2023" s="113"/>
      <c r="N2023" s="113"/>
      <c r="O2023" s="113"/>
      <c r="P2023" s="113"/>
    </row>
    <row r="2024" spans="1:16">
      <c r="A2024" s="113">
        <v>242</v>
      </c>
      <c r="B2024" s="113" t="s">
        <v>5766</v>
      </c>
      <c r="C2024" s="113" t="s">
        <v>6401</v>
      </c>
      <c r="D2024" s="113" t="s">
        <v>6351</v>
      </c>
      <c r="E2024" s="113" t="str">
        <f t="shared" si="24"/>
        <v>242徐磊建筑学</v>
      </c>
      <c r="F2024" s="113" t="s">
        <v>6402</v>
      </c>
      <c r="G2024" s="113" t="s">
        <v>2515</v>
      </c>
      <c r="H2024" s="113"/>
      <c r="I2024" s="113" t="s">
        <v>1321</v>
      </c>
      <c r="J2024" s="113" t="s">
        <v>5882</v>
      </c>
      <c r="K2024" s="113" t="s">
        <v>5883</v>
      </c>
      <c r="L2024" s="119" t="s">
        <v>6403</v>
      </c>
      <c r="M2024" s="113"/>
      <c r="N2024" s="113"/>
      <c r="O2024" s="113"/>
      <c r="P2024" s="113"/>
    </row>
    <row r="2025" spans="1:16">
      <c r="A2025" s="113">
        <v>243</v>
      </c>
      <c r="B2025" s="113" t="s">
        <v>5766</v>
      </c>
      <c r="C2025" s="113" t="s">
        <v>6404</v>
      </c>
      <c r="D2025" s="113" t="s">
        <v>6351</v>
      </c>
      <c r="E2025" s="113" t="str">
        <f t="shared" si="24"/>
        <v>243王耀辉建筑学</v>
      </c>
      <c r="F2025" s="113" t="s">
        <v>3637</v>
      </c>
      <c r="G2025" s="113" t="s">
        <v>321</v>
      </c>
      <c r="H2025" s="113"/>
      <c r="I2025" s="113" t="s">
        <v>923</v>
      </c>
      <c r="J2025" s="113" t="str">
        <f>VLOOKUP(C2025,'[3]7月9日第一批'!$C$1:$F$65536,4,0)</f>
        <v>浙江省温州市瓯海区茶山高教园区温州理工学院5号楼305</v>
      </c>
      <c r="K2025" s="113" t="str">
        <f>VLOOKUP(C2025,'[3]7月9日第一批'!$C$1:$D$65536,2,0)</f>
        <v>庄在锦</v>
      </c>
      <c r="L2025" s="119" t="s">
        <v>6405</v>
      </c>
      <c r="M2025" s="113"/>
      <c r="N2025" s="113"/>
      <c r="O2025" s="113"/>
      <c r="P2025" s="113"/>
    </row>
    <row r="2026" spans="1:16">
      <c r="A2026" s="113">
        <v>244</v>
      </c>
      <c r="B2026" s="113" t="s">
        <v>5766</v>
      </c>
      <c r="C2026" s="113" t="s">
        <v>6406</v>
      </c>
      <c r="D2026" s="113" t="s">
        <v>6351</v>
      </c>
      <c r="E2026" s="113" t="str">
        <f t="shared" si="24"/>
        <v>244吴森阳建筑学</v>
      </c>
      <c r="F2026" s="113" t="s">
        <v>3479</v>
      </c>
      <c r="G2026" s="113" t="s">
        <v>564</v>
      </c>
      <c r="H2026" s="113"/>
      <c r="I2026" s="113" t="s">
        <v>565</v>
      </c>
      <c r="J2026" s="113" t="str">
        <f>VLOOKUP(C2026,'[3]7月9日第一批'!$C$1:$F$65536,4,0)</f>
        <v>浙江省温州市瓯海区茶山高教园区温州理工学院5号楼305</v>
      </c>
      <c r="K2026" s="113" t="str">
        <f>VLOOKUP(C2026,'[3]7月9日第一批'!$C$1:$D$65536,2,0)</f>
        <v>庄在锦</v>
      </c>
      <c r="L2026" s="119" t="s">
        <v>6407</v>
      </c>
      <c r="M2026" s="113"/>
      <c r="N2026" s="113"/>
      <c r="O2026" s="113"/>
      <c r="P2026" s="113"/>
    </row>
    <row r="2027" spans="1:16">
      <c r="A2027" s="113">
        <v>245</v>
      </c>
      <c r="B2027" s="113" t="s">
        <v>5766</v>
      </c>
      <c r="C2027" s="113" t="s">
        <v>6408</v>
      </c>
      <c r="D2027" s="113" t="s">
        <v>6351</v>
      </c>
      <c r="E2027" s="113" t="str">
        <f t="shared" si="24"/>
        <v>245叶涵韬建筑学</v>
      </c>
      <c r="F2027" s="113" t="s">
        <v>6346</v>
      </c>
      <c r="G2027" s="113" t="s">
        <v>5357</v>
      </c>
      <c r="H2027" s="113"/>
      <c r="I2027" s="113" t="s">
        <v>2123</v>
      </c>
      <c r="J2027" s="113" t="str">
        <f>VLOOKUP(C2027,'[3]7月9日第一批'!$C$1:$F$65536,4,0)</f>
        <v>浙江省温州市瓯海区茶山高教园区温州理工学院5号楼305</v>
      </c>
      <c r="K2027" s="113" t="str">
        <f>VLOOKUP(C2027,'[3]7月9日第一批'!$C$1:$D$65536,2,0)</f>
        <v>庄在锦</v>
      </c>
      <c r="L2027" s="119" t="s">
        <v>6409</v>
      </c>
      <c r="M2027" s="113"/>
      <c r="N2027" s="113"/>
      <c r="O2027" s="113"/>
      <c r="P2027" s="113"/>
    </row>
    <row r="2028" spans="1:16">
      <c r="A2028" s="113">
        <v>246</v>
      </c>
      <c r="B2028" s="113" t="s">
        <v>5766</v>
      </c>
      <c r="C2028" s="113" t="s">
        <v>6410</v>
      </c>
      <c r="D2028" s="113" t="s">
        <v>6351</v>
      </c>
      <c r="E2028" s="113" t="str">
        <f t="shared" si="24"/>
        <v>246徐圣展建筑学</v>
      </c>
      <c r="F2028" s="113" t="s">
        <v>2721</v>
      </c>
      <c r="G2028" s="113" t="s">
        <v>75</v>
      </c>
      <c r="H2028" s="113"/>
      <c r="I2028" s="113" t="s">
        <v>76</v>
      </c>
      <c r="J2028" s="113" t="str">
        <f>VLOOKUP(C2028,'[3]7月9日第一批'!$C$1:$F$65536,4,0)</f>
        <v>浙江省温州市瓯海区茶山高教园区温州理工学院5号楼305</v>
      </c>
      <c r="K2028" s="113" t="str">
        <f>VLOOKUP(C2028,'[3]7月9日第一批'!$C$1:$D$65536,2,0)</f>
        <v>庄在锦</v>
      </c>
      <c r="L2028" s="119" t="s">
        <v>6411</v>
      </c>
      <c r="M2028" s="113"/>
      <c r="N2028" s="113"/>
      <c r="O2028" s="113"/>
      <c r="P2028" s="113"/>
    </row>
    <row r="2029" spans="1:16">
      <c r="A2029" s="113">
        <v>247</v>
      </c>
      <c r="B2029" s="113" t="s">
        <v>5766</v>
      </c>
      <c r="C2029" s="113" t="s">
        <v>6412</v>
      </c>
      <c r="D2029" s="113" t="s">
        <v>6351</v>
      </c>
      <c r="E2029" s="113" t="str">
        <f t="shared" si="24"/>
        <v>247金一丹建筑学</v>
      </c>
      <c r="F2029" s="113" t="s">
        <v>2778</v>
      </c>
      <c r="G2029" s="113" t="s">
        <v>146</v>
      </c>
      <c r="H2029" s="113"/>
      <c r="I2029" s="113" t="s">
        <v>147</v>
      </c>
      <c r="J2029" s="113" t="str">
        <f>VLOOKUP(C2029,'[3]7月9日第一批'!$C$1:$F$65536,4,0)</f>
        <v>浙江省温州市瓯海区茶山高教园区温州理工学院5号楼305</v>
      </c>
      <c r="K2029" s="113" t="str">
        <f>VLOOKUP(C2029,'[3]7月9日第一批'!$C$1:$D$65536,2,0)</f>
        <v>庄在锦</v>
      </c>
      <c r="L2029" s="119" t="s">
        <v>6413</v>
      </c>
      <c r="M2029" s="113"/>
      <c r="N2029" s="113"/>
      <c r="O2029" s="113"/>
      <c r="P2029" s="113"/>
    </row>
    <row r="2030" spans="1:16">
      <c r="A2030" s="113">
        <v>248</v>
      </c>
      <c r="B2030" s="113" t="s">
        <v>5766</v>
      </c>
      <c r="C2030" s="113" t="s">
        <v>6414</v>
      </c>
      <c r="D2030" s="113" t="s">
        <v>6351</v>
      </c>
      <c r="E2030" s="113" t="str">
        <f t="shared" si="24"/>
        <v>248胡建江建筑学</v>
      </c>
      <c r="F2030" s="113" t="s">
        <v>3315</v>
      </c>
      <c r="G2030" s="113" t="s">
        <v>692</v>
      </c>
      <c r="H2030" s="113"/>
      <c r="I2030" s="113" t="s">
        <v>693</v>
      </c>
      <c r="J2030" s="113" t="str">
        <f>VLOOKUP(C2030,'[3]7月9日第一批'!$C$1:$F$65536,4,0)</f>
        <v>浙江省温州市瓯海区茶山高教园区温州理工学院5号楼305</v>
      </c>
      <c r="K2030" s="113" t="str">
        <f>VLOOKUP(C2030,'[3]7月9日第一批'!$C$1:$D$65536,2,0)</f>
        <v>庄在锦</v>
      </c>
      <c r="L2030" s="119" t="s">
        <v>6415</v>
      </c>
      <c r="M2030" s="113"/>
      <c r="N2030" s="113"/>
      <c r="O2030" s="113"/>
      <c r="P2030" s="113"/>
    </row>
    <row r="2031" spans="1:16">
      <c r="A2031" s="113">
        <v>249</v>
      </c>
      <c r="B2031" s="113" t="s">
        <v>5766</v>
      </c>
      <c r="C2031" s="113" t="s">
        <v>6416</v>
      </c>
      <c r="D2031" s="113" t="s">
        <v>6351</v>
      </c>
      <c r="E2031" s="113" t="str">
        <f t="shared" si="24"/>
        <v>249赵洋建筑学</v>
      </c>
      <c r="F2031" s="113" t="s">
        <v>6417</v>
      </c>
      <c r="G2031" s="113" t="s">
        <v>6418</v>
      </c>
      <c r="H2031" s="113"/>
      <c r="I2031" s="113" t="s">
        <v>6419</v>
      </c>
      <c r="J2031" s="113" t="str">
        <f>VLOOKUP(C2031,'[3]7月9日第一批'!$C$1:$F$65536,4,0)</f>
        <v>浙江省温州市瓯海区茶山高教园区温州理工学院5号楼305</v>
      </c>
      <c r="K2031" s="113" t="str">
        <f>VLOOKUP(C2031,'[3]7月9日第一批'!$C$1:$D$65536,2,0)</f>
        <v>庄在锦</v>
      </c>
      <c r="L2031" s="119" t="s">
        <v>6420</v>
      </c>
      <c r="M2031" s="113"/>
      <c r="N2031" s="113"/>
      <c r="O2031" s="113"/>
      <c r="P2031" s="113"/>
    </row>
    <row r="2032" spans="1:16">
      <c r="A2032" s="113">
        <v>250</v>
      </c>
      <c r="B2032" s="113" t="s">
        <v>5766</v>
      </c>
      <c r="C2032" s="113" t="s">
        <v>6421</v>
      </c>
      <c r="D2032" s="113" t="s">
        <v>6351</v>
      </c>
      <c r="E2032" s="113" t="str">
        <f t="shared" si="24"/>
        <v>250张莲琪建筑学</v>
      </c>
      <c r="F2032" s="113" t="s">
        <v>2121</v>
      </c>
      <c r="G2032" s="113" t="s">
        <v>5357</v>
      </c>
      <c r="H2032" s="113"/>
      <c r="I2032" s="113" t="s">
        <v>2123</v>
      </c>
      <c r="J2032" s="113" t="str">
        <f>VLOOKUP(C2032,'[3]7月9日第一批'!$C$1:$F$65536,4,0)</f>
        <v>浙江省温州市瓯海区茶山高教园区温州理工学院5号楼305</v>
      </c>
      <c r="K2032" s="113" t="str">
        <f>VLOOKUP(C2032,'[3]7月9日第一批'!$C$1:$D$65536,2,0)</f>
        <v>庄在锦</v>
      </c>
      <c r="L2032" s="119" t="s">
        <v>6422</v>
      </c>
      <c r="M2032" s="113"/>
      <c r="N2032" s="113"/>
      <c r="O2032" s="113"/>
      <c r="P2032" s="113"/>
    </row>
    <row r="2033" spans="1:16">
      <c r="A2033" s="113">
        <v>251</v>
      </c>
      <c r="B2033" s="113" t="s">
        <v>5766</v>
      </c>
      <c r="C2033" s="113" t="s">
        <v>6423</v>
      </c>
      <c r="D2033" s="113" t="s">
        <v>6351</v>
      </c>
      <c r="E2033" s="113" t="str">
        <f t="shared" si="24"/>
        <v>251吕鸿灞建筑学</v>
      </c>
      <c r="F2033" s="113" t="s">
        <v>2675</v>
      </c>
      <c r="G2033" s="113" t="s">
        <v>549</v>
      </c>
      <c r="H2033" s="113"/>
      <c r="I2033" s="113" t="s">
        <v>478</v>
      </c>
      <c r="J2033" s="113" t="str">
        <f>VLOOKUP(C2033,'[3]7月9日第一批'!$C$1:$F$65536,4,0)</f>
        <v>浙江省温州市瓯海区茶山高教园区温州理工学院5号楼305</v>
      </c>
      <c r="K2033" s="113" t="str">
        <f>VLOOKUP(C2033,'[3]7月9日第一批'!$C$1:$D$65536,2,0)</f>
        <v>庄在锦</v>
      </c>
      <c r="L2033" s="119" t="s">
        <v>6424</v>
      </c>
      <c r="M2033" s="113"/>
      <c r="N2033" s="113"/>
      <c r="O2033" s="113"/>
      <c r="P2033" s="113"/>
    </row>
    <row r="2034" spans="1:16">
      <c r="A2034" s="113">
        <v>252</v>
      </c>
      <c r="B2034" s="113" t="s">
        <v>5766</v>
      </c>
      <c r="C2034" s="113" t="s">
        <v>6425</v>
      </c>
      <c r="D2034" s="113" t="s">
        <v>6351</v>
      </c>
      <c r="E2034" s="113" t="str">
        <f t="shared" si="24"/>
        <v>252周盈建筑学</v>
      </c>
      <c r="F2034" s="113" t="s">
        <v>2747</v>
      </c>
      <c r="G2034" s="113" t="s">
        <v>2748</v>
      </c>
      <c r="H2034" s="113"/>
      <c r="I2034" s="113" t="s">
        <v>2749</v>
      </c>
      <c r="J2034" s="113" t="str">
        <f>VLOOKUP(C2034,'[3]7月9日第一批'!$C$1:$F$65536,4,0)</f>
        <v>浙江省温州市瓯海区茶山高教园区温州理工学院5号楼305</v>
      </c>
      <c r="K2034" s="113" t="str">
        <f>VLOOKUP(C2034,'[3]7月9日第一批'!$C$1:$D$65536,2,0)</f>
        <v>庄在锦</v>
      </c>
      <c r="L2034" s="119" t="s">
        <v>6426</v>
      </c>
      <c r="M2034" s="113"/>
      <c r="N2034" s="113"/>
      <c r="O2034" s="113"/>
      <c r="P2034" s="113"/>
    </row>
    <row r="2035" spans="1:16">
      <c r="A2035" s="113">
        <v>253</v>
      </c>
      <c r="B2035" s="113" t="s">
        <v>5766</v>
      </c>
      <c r="C2035" s="113" t="s">
        <v>6427</v>
      </c>
      <c r="D2035" s="113" t="s">
        <v>6351</v>
      </c>
      <c r="E2035" s="113" t="str">
        <f t="shared" si="24"/>
        <v>253毛国庆建筑学</v>
      </c>
      <c r="F2035" s="113" t="s">
        <v>2716</v>
      </c>
      <c r="G2035" s="113" t="s">
        <v>2717</v>
      </c>
      <c r="H2035" s="113"/>
      <c r="I2035" s="113" t="s">
        <v>191</v>
      </c>
      <c r="J2035" s="113" t="str">
        <f>VLOOKUP(C2035,'[3]7月9日第一批'!$C$1:$F$65536,4,0)</f>
        <v>浙江省温州市瓯海区茶山高教园区温州理工学院5号楼305</v>
      </c>
      <c r="K2035" s="113" t="str">
        <f>VLOOKUP(C2035,'[3]7月9日第一批'!$C$1:$D$65536,2,0)</f>
        <v>庄在锦</v>
      </c>
      <c r="L2035" s="119" t="s">
        <v>6428</v>
      </c>
      <c r="M2035" s="113"/>
      <c r="N2035" s="113"/>
      <c r="O2035" s="113"/>
      <c r="P2035" s="113"/>
    </row>
    <row r="2036" spans="1:16">
      <c r="A2036" s="113">
        <v>254</v>
      </c>
      <c r="B2036" s="113" t="s">
        <v>5766</v>
      </c>
      <c r="C2036" s="113" t="s">
        <v>6429</v>
      </c>
      <c r="D2036" s="113" t="s">
        <v>6351</v>
      </c>
      <c r="E2036" s="113" t="str">
        <f t="shared" si="24"/>
        <v>254张铱匀建筑学</v>
      </c>
      <c r="F2036" s="113" t="s">
        <v>3417</v>
      </c>
      <c r="G2036" s="113" t="s">
        <v>216</v>
      </c>
      <c r="H2036" s="113"/>
      <c r="I2036" s="113" t="s">
        <v>217</v>
      </c>
      <c r="J2036" s="113" t="str">
        <f>VLOOKUP(C2036,'[3]7月9日第一批'!$C$1:$F$65536,4,0)</f>
        <v>浙江省温州市瓯海区茶山高教园区温州理工学院5号楼305</v>
      </c>
      <c r="K2036" s="113" t="str">
        <f>VLOOKUP(C2036,'[3]7月9日第一批'!$C$1:$D$65536,2,0)</f>
        <v>庄在锦</v>
      </c>
      <c r="L2036" s="119" t="s">
        <v>6430</v>
      </c>
      <c r="M2036" s="113"/>
      <c r="N2036" s="113"/>
      <c r="O2036" s="113"/>
      <c r="P2036" s="113"/>
    </row>
    <row r="2037" spans="1:16">
      <c r="A2037" s="113">
        <v>255</v>
      </c>
      <c r="B2037" s="113" t="s">
        <v>5766</v>
      </c>
      <c r="C2037" s="113" t="s">
        <v>6431</v>
      </c>
      <c r="D2037" s="113" t="s">
        <v>6351</v>
      </c>
      <c r="E2037" s="113" t="str">
        <f t="shared" si="24"/>
        <v>255蓝卢翔建筑学</v>
      </c>
      <c r="F2037" s="113" t="s">
        <v>3564</v>
      </c>
      <c r="G2037" s="113" t="s">
        <v>2534</v>
      </c>
      <c r="H2037" s="113"/>
      <c r="I2037" s="113" t="s">
        <v>1600</v>
      </c>
      <c r="J2037" s="113" t="str">
        <f>VLOOKUP(C2037,'[3]7月9日第一批'!$C$1:$F$65536,4,0)</f>
        <v>浙江省温州市瓯海区茶山高教园区温州理工学院5号楼305</v>
      </c>
      <c r="K2037" s="113" t="str">
        <f>VLOOKUP(C2037,'[3]7月9日第一批'!$C$1:$D$65536,2,0)</f>
        <v>庄在锦</v>
      </c>
      <c r="L2037" s="119" t="s">
        <v>6432</v>
      </c>
      <c r="M2037" s="113"/>
      <c r="N2037" s="113"/>
      <c r="O2037" s="113"/>
      <c r="P2037" s="113"/>
    </row>
    <row r="2038" spans="1:16">
      <c r="A2038" s="113">
        <v>256</v>
      </c>
      <c r="B2038" s="113" t="s">
        <v>5766</v>
      </c>
      <c r="C2038" s="113" t="s">
        <v>6433</v>
      </c>
      <c r="D2038" s="113" t="s">
        <v>6351</v>
      </c>
      <c r="E2038" s="113" t="str">
        <f t="shared" si="24"/>
        <v>256陈维聪建筑学</v>
      </c>
      <c r="F2038" s="113" t="s">
        <v>3479</v>
      </c>
      <c r="G2038" s="113" t="s">
        <v>564</v>
      </c>
      <c r="H2038" s="113"/>
      <c r="I2038" s="113" t="s">
        <v>565</v>
      </c>
      <c r="J2038" s="113" t="str">
        <f>VLOOKUP(C2038,'[3]7月9日第一批'!$C$1:$F$65536,4,0)</f>
        <v>浙江省温州市瓯海区茶山高教园区温州理工学院5号楼305</v>
      </c>
      <c r="K2038" s="113" t="str">
        <f>VLOOKUP(C2038,'[3]7月9日第一批'!$C$1:$D$65536,2,0)</f>
        <v>庄在锦</v>
      </c>
      <c r="L2038" s="119" t="s">
        <v>6434</v>
      </c>
      <c r="M2038" s="113"/>
      <c r="N2038" s="113"/>
      <c r="O2038" s="113"/>
      <c r="P2038" s="113"/>
    </row>
    <row r="2039" spans="1:16">
      <c r="A2039" s="113">
        <v>257</v>
      </c>
      <c r="B2039" s="113" t="s">
        <v>5766</v>
      </c>
      <c r="C2039" s="113" t="s">
        <v>6435</v>
      </c>
      <c r="D2039" s="113" t="s">
        <v>6351</v>
      </c>
      <c r="E2039" s="113" t="str">
        <f t="shared" ref="E2039:E2063" si="25">A2039&amp;C2039&amp;D2039</f>
        <v>257徐李颖建筑学</v>
      </c>
      <c r="F2039" s="113" t="s">
        <v>3109</v>
      </c>
      <c r="G2039" s="113" t="s">
        <v>4386</v>
      </c>
      <c r="H2039" s="113"/>
      <c r="I2039" s="113" t="s">
        <v>950</v>
      </c>
      <c r="J2039" s="113" t="str">
        <f>VLOOKUP(C2039,'[3]7月9日第一批'!$C$1:$F$65536,4,0)</f>
        <v>浙江省温州市瓯海区茶山高教园区温州理工学院5号楼305</v>
      </c>
      <c r="K2039" s="113" t="str">
        <f>VLOOKUP(C2039,'[3]7月9日第一批'!$C$1:$D$65536,2,0)</f>
        <v>庄在锦</v>
      </c>
      <c r="L2039" s="119" t="s">
        <v>6436</v>
      </c>
      <c r="M2039" s="113"/>
      <c r="N2039" s="113"/>
      <c r="O2039" s="113"/>
      <c r="P2039" s="113"/>
    </row>
    <row r="2040" spans="1:16">
      <c r="A2040" s="113">
        <v>258</v>
      </c>
      <c r="B2040" s="113" t="s">
        <v>5766</v>
      </c>
      <c r="C2040" s="113" t="s">
        <v>6437</v>
      </c>
      <c r="D2040" s="113" t="s">
        <v>6351</v>
      </c>
      <c r="E2040" s="113" t="str">
        <f t="shared" si="25"/>
        <v>258林一心建筑学</v>
      </c>
      <c r="F2040" s="113" t="s">
        <v>6016</v>
      </c>
      <c r="G2040" s="113" t="s">
        <v>246</v>
      </c>
      <c r="H2040" s="113"/>
      <c r="I2040" s="113" t="s">
        <v>247</v>
      </c>
      <c r="J2040" s="113" t="str">
        <f>VLOOKUP(C2040,'[3]7月9日第一批'!$C$1:$F$65536,4,0)</f>
        <v>浙江省温州市瓯海区茶山高教园区温州理工学院5号楼305</v>
      </c>
      <c r="K2040" s="113" t="str">
        <f>VLOOKUP(C2040,'[3]7月9日第一批'!$C$1:$D$65536,2,0)</f>
        <v>庄在锦</v>
      </c>
      <c r="L2040" s="119" t="s">
        <v>6438</v>
      </c>
      <c r="M2040" s="113"/>
      <c r="N2040" s="113"/>
      <c r="O2040" s="113"/>
      <c r="P2040" s="113"/>
    </row>
    <row r="2041" spans="1:16">
      <c r="A2041" s="113">
        <v>259</v>
      </c>
      <c r="B2041" s="113" t="s">
        <v>5766</v>
      </c>
      <c r="C2041" s="113" t="s">
        <v>6439</v>
      </c>
      <c r="D2041" s="113" t="s">
        <v>6351</v>
      </c>
      <c r="E2041" s="113" t="str">
        <f t="shared" si="25"/>
        <v>259陈海燕建筑学</v>
      </c>
      <c r="F2041" s="113" t="s">
        <v>6440</v>
      </c>
      <c r="G2041" s="113" t="s">
        <v>6441</v>
      </c>
      <c r="H2041" s="113"/>
      <c r="I2041" s="113" t="s">
        <v>6442</v>
      </c>
      <c r="J2041" s="113" t="str">
        <f>VLOOKUP(C2041,'[3]7月9日第一批'!$C$1:$F$65536,4,0)</f>
        <v>浙江省温州市瓯海区茶山高教园区温州理工学院5号楼305</v>
      </c>
      <c r="K2041" s="113" t="str">
        <f>VLOOKUP(C2041,'[3]7月9日第一批'!$C$1:$D$65536,2,0)</f>
        <v>庄在锦</v>
      </c>
      <c r="L2041" s="119" t="s">
        <v>6443</v>
      </c>
      <c r="M2041" s="113"/>
      <c r="N2041" s="113"/>
      <c r="O2041" s="113"/>
      <c r="P2041" s="113"/>
    </row>
    <row r="2042" spans="1:16">
      <c r="A2042" s="113">
        <v>260</v>
      </c>
      <c r="B2042" s="113" t="s">
        <v>5766</v>
      </c>
      <c r="C2042" s="113" t="s">
        <v>6444</v>
      </c>
      <c r="D2042" s="113" t="s">
        <v>6351</v>
      </c>
      <c r="E2042" s="113" t="str">
        <f t="shared" si="25"/>
        <v>260陈炳钧建筑学</v>
      </c>
      <c r="F2042" s="113" t="s">
        <v>6445</v>
      </c>
      <c r="G2042" s="113" t="s">
        <v>2436</v>
      </c>
      <c r="H2042" s="113"/>
      <c r="I2042" s="113" t="s">
        <v>2437</v>
      </c>
      <c r="J2042" s="113" t="str">
        <f>VLOOKUP(C2042,'[3]7月9日第一批'!$C$1:$F$65536,4,0)</f>
        <v>浙江省温州市瓯海区茶山高教园区温州理工学院5号楼305</v>
      </c>
      <c r="K2042" s="113" t="str">
        <f>VLOOKUP(C2042,'[3]7月9日第一批'!$C$1:$D$65536,2,0)</f>
        <v>庄在锦</v>
      </c>
      <c r="L2042" s="119" t="s">
        <v>6446</v>
      </c>
      <c r="M2042" s="113"/>
      <c r="N2042" s="113"/>
      <c r="O2042" s="113"/>
      <c r="P2042" s="113"/>
    </row>
    <row r="2043" spans="1:16">
      <c r="A2043" s="113">
        <v>261</v>
      </c>
      <c r="B2043" s="113" t="s">
        <v>5766</v>
      </c>
      <c r="C2043" s="113" t="s">
        <v>6447</v>
      </c>
      <c r="D2043" s="113" t="s">
        <v>6351</v>
      </c>
      <c r="E2043" s="113" t="str">
        <f t="shared" si="25"/>
        <v>261赖少杰建筑学</v>
      </c>
      <c r="F2043" s="113" t="s">
        <v>6448</v>
      </c>
      <c r="G2043" s="113" t="s">
        <v>6449</v>
      </c>
      <c r="H2043" s="113"/>
      <c r="I2043" s="113" t="s">
        <v>6450</v>
      </c>
      <c r="J2043" s="113" t="s">
        <v>5882</v>
      </c>
      <c r="K2043" s="113" t="s">
        <v>5883</v>
      </c>
      <c r="L2043" s="119" t="s">
        <v>6451</v>
      </c>
      <c r="M2043" s="113"/>
      <c r="N2043" s="113"/>
      <c r="O2043" s="113"/>
      <c r="P2043" s="113"/>
    </row>
    <row r="2044" spans="1:16">
      <c r="A2044" s="113">
        <v>262</v>
      </c>
      <c r="B2044" s="113" t="s">
        <v>5766</v>
      </c>
      <c r="C2044" s="113" t="s">
        <v>6452</v>
      </c>
      <c r="D2044" s="113" t="s">
        <v>6351</v>
      </c>
      <c r="E2044" s="113" t="str">
        <f t="shared" si="25"/>
        <v>262陈虎建筑学</v>
      </c>
      <c r="F2044" s="113" t="s">
        <v>6453</v>
      </c>
      <c r="G2044" s="113" t="s">
        <v>6454</v>
      </c>
      <c r="H2044" s="113"/>
      <c r="I2044" s="113" t="s">
        <v>6455</v>
      </c>
      <c r="J2044" s="113" t="s">
        <v>5882</v>
      </c>
      <c r="K2044" s="113" t="s">
        <v>5883</v>
      </c>
      <c r="L2044" s="119" t="s">
        <v>6456</v>
      </c>
      <c r="M2044" s="113"/>
      <c r="N2044" s="113"/>
      <c r="O2044" s="113"/>
      <c r="P2044" s="113"/>
    </row>
    <row r="2045" spans="1:16">
      <c r="A2045" s="113">
        <v>263</v>
      </c>
      <c r="B2045" s="113" t="s">
        <v>5766</v>
      </c>
      <c r="C2045" s="113" t="s">
        <v>6457</v>
      </c>
      <c r="D2045" s="113" t="s">
        <v>6351</v>
      </c>
      <c r="E2045" s="113" t="str">
        <f t="shared" si="25"/>
        <v>263孙敬媛建筑学</v>
      </c>
      <c r="F2045" s="113" t="s">
        <v>6458</v>
      </c>
      <c r="G2045" s="113" t="s">
        <v>6459</v>
      </c>
      <c r="H2045" s="113"/>
      <c r="I2045" s="113" t="s">
        <v>6460</v>
      </c>
      <c r="J2045" s="113" t="s">
        <v>5882</v>
      </c>
      <c r="K2045" s="113" t="s">
        <v>5883</v>
      </c>
      <c r="L2045" s="119" t="s">
        <v>6461</v>
      </c>
      <c r="M2045" s="113"/>
      <c r="N2045" s="113"/>
      <c r="O2045" s="113"/>
      <c r="P2045" s="113"/>
    </row>
    <row r="2046" spans="1:16">
      <c r="A2046" s="113">
        <v>264</v>
      </c>
      <c r="B2046" s="113" t="s">
        <v>6462</v>
      </c>
      <c r="C2046" s="113" t="s">
        <v>6463</v>
      </c>
      <c r="D2046" s="113" t="s">
        <v>5768</v>
      </c>
      <c r="E2046" s="113" t="str">
        <f t="shared" si="25"/>
        <v>264李梓渊土木工程</v>
      </c>
      <c r="F2046" s="113" t="s">
        <v>3564</v>
      </c>
      <c r="G2046" s="113" t="s">
        <v>2534</v>
      </c>
      <c r="H2046" s="113"/>
      <c r="I2046" s="113" t="s">
        <v>1600</v>
      </c>
      <c r="J2046" s="113" t="str">
        <f>VLOOKUP(C2046,'[3]7月9日第一批'!$C$1:$F$65536,4,0)</f>
        <v>浙江省温州市瓯海区茶山高教园区温州理工学院5号楼305</v>
      </c>
      <c r="K2046" s="113" t="str">
        <f>VLOOKUP(C2046,'[3]7月9日第一批'!$C$1:$D$65536,2,0)</f>
        <v>庄在锦</v>
      </c>
      <c r="L2046" s="119" t="s">
        <v>6464</v>
      </c>
      <c r="M2046" s="113"/>
      <c r="N2046" s="113"/>
      <c r="O2046" s="113"/>
      <c r="P2046" s="113"/>
    </row>
    <row r="2047" spans="1:16">
      <c r="A2047" s="113">
        <v>265</v>
      </c>
      <c r="B2047" s="113" t="s">
        <v>6462</v>
      </c>
      <c r="C2047" s="113" t="s">
        <v>6465</v>
      </c>
      <c r="D2047" s="113" t="s">
        <v>5768</v>
      </c>
      <c r="E2047" s="113" t="str">
        <f t="shared" si="25"/>
        <v>265朱梦昱土木工程</v>
      </c>
      <c r="F2047" s="113" t="s">
        <v>3558</v>
      </c>
      <c r="G2047" s="113" t="s">
        <v>70</v>
      </c>
      <c r="H2047" s="113"/>
      <c r="I2047" s="113" t="s">
        <v>71</v>
      </c>
      <c r="J2047" s="113" t="str">
        <f>VLOOKUP(C2047,'[3]7月9日第一批'!$C$1:$F$65536,4,0)</f>
        <v>浙江省温州市瓯海区茶山高教园区温州理工学院5号楼305</v>
      </c>
      <c r="K2047" s="113" t="str">
        <f>VLOOKUP(C2047,'[3]7月9日第一批'!$C$1:$D$65536,2,0)</f>
        <v>庄在锦</v>
      </c>
      <c r="L2047" s="119" t="s">
        <v>6466</v>
      </c>
      <c r="M2047" s="113"/>
      <c r="N2047" s="113"/>
      <c r="O2047" s="113"/>
      <c r="P2047" s="113"/>
    </row>
    <row r="2048" spans="1:16">
      <c r="A2048" s="113">
        <v>266</v>
      </c>
      <c r="B2048" s="113" t="s">
        <v>6462</v>
      </c>
      <c r="C2048" s="113" t="s">
        <v>5608</v>
      </c>
      <c r="D2048" s="113" t="s">
        <v>5768</v>
      </c>
      <c r="E2048" s="113" t="str">
        <f t="shared" si="25"/>
        <v>266陈浩土木工程</v>
      </c>
      <c r="F2048" s="113" t="s">
        <v>6467</v>
      </c>
      <c r="G2048" s="113" t="s">
        <v>6468</v>
      </c>
      <c r="H2048" s="113"/>
      <c r="I2048" s="113" t="s">
        <v>6469</v>
      </c>
      <c r="J2048" s="113" t="s">
        <v>5824</v>
      </c>
      <c r="K2048" s="113" t="s">
        <v>6084</v>
      </c>
      <c r="L2048" s="119" t="s">
        <v>6470</v>
      </c>
      <c r="M2048" s="113"/>
      <c r="N2048" s="113"/>
      <c r="O2048" s="113"/>
      <c r="P2048" s="113"/>
    </row>
    <row r="2049" spans="1:16">
      <c r="A2049" s="113">
        <v>267</v>
      </c>
      <c r="B2049" s="113" t="s">
        <v>6462</v>
      </c>
      <c r="C2049" s="113" t="s">
        <v>6471</v>
      </c>
      <c r="D2049" s="113" t="s">
        <v>5768</v>
      </c>
      <c r="E2049" s="113" t="str">
        <f t="shared" si="25"/>
        <v>267石锦君土木工程</v>
      </c>
      <c r="F2049" s="113" t="s">
        <v>3569</v>
      </c>
      <c r="G2049" s="113" t="s">
        <v>35</v>
      </c>
      <c r="H2049" s="113"/>
      <c r="I2049" s="113" t="s">
        <v>36</v>
      </c>
      <c r="J2049" s="113" t="str">
        <f>VLOOKUP(C2049,'[3]7月9日第一批'!$C$1:$F$65536,4,0)</f>
        <v>浙江省温州市瓯海区茶山高教园区温州理工学院5号楼305</v>
      </c>
      <c r="K2049" s="113" t="str">
        <f>VLOOKUP(C2049,'[3]7月9日第一批'!$C$1:$D$65536,2,0)</f>
        <v>庄在锦</v>
      </c>
      <c r="L2049" s="119" t="s">
        <v>6472</v>
      </c>
      <c r="M2049" s="113"/>
      <c r="N2049" s="113"/>
      <c r="O2049" s="113"/>
      <c r="P2049" s="113"/>
    </row>
    <row r="2050" spans="1:16">
      <c r="A2050" s="113">
        <v>268</v>
      </c>
      <c r="B2050" s="113" t="s">
        <v>6462</v>
      </c>
      <c r="C2050" s="113" t="s">
        <v>6473</v>
      </c>
      <c r="D2050" s="113" t="s">
        <v>6351</v>
      </c>
      <c r="E2050" s="113" t="str">
        <f t="shared" si="25"/>
        <v>268沈浩杰建筑学</v>
      </c>
      <c r="F2050" s="113" t="s">
        <v>2963</v>
      </c>
      <c r="G2050" s="113" t="s">
        <v>443</v>
      </c>
      <c r="H2050" s="113"/>
      <c r="I2050" s="113" t="s">
        <v>444</v>
      </c>
      <c r="J2050" s="113" t="str">
        <f>VLOOKUP(C2050,'[3]7月9日第一批'!$C$1:$F$65536,4,0)</f>
        <v>浙江省温州市瓯海区茶山高教园区温州理工学院5号楼305</v>
      </c>
      <c r="K2050" s="113" t="str">
        <f>VLOOKUP(C2050,'[3]7月9日第一批'!$C$1:$D$65536,2,0)</f>
        <v>庄在锦</v>
      </c>
      <c r="L2050" s="119" t="s">
        <v>6474</v>
      </c>
      <c r="M2050" s="113"/>
      <c r="N2050" s="113"/>
      <c r="O2050" s="113"/>
      <c r="P2050" s="113"/>
    </row>
    <row r="2051" spans="1:16">
      <c r="A2051" s="113">
        <v>269</v>
      </c>
      <c r="B2051" s="120" t="s">
        <v>5766</v>
      </c>
      <c r="C2051" s="120" t="s">
        <v>6475</v>
      </c>
      <c r="D2051" s="120" t="s">
        <v>5768</v>
      </c>
      <c r="E2051" s="120" t="str">
        <f t="shared" si="25"/>
        <v>269陈佳文土木工程</v>
      </c>
      <c r="F2051" s="121" t="s">
        <v>6476</v>
      </c>
      <c r="G2051" s="120" t="s">
        <v>806</v>
      </c>
      <c r="H2051" s="120"/>
      <c r="I2051" s="120" t="s">
        <v>6477</v>
      </c>
      <c r="J2051" s="120" t="s">
        <v>5824</v>
      </c>
      <c r="K2051" s="120" t="s">
        <v>5825</v>
      </c>
      <c r="L2051" s="120" t="s">
        <v>6478</v>
      </c>
      <c r="M2051" s="120"/>
      <c r="N2051" s="120"/>
      <c r="O2051" s="120"/>
      <c r="P2051" s="120"/>
    </row>
    <row r="2052" spans="1:16">
      <c r="A2052" s="113">
        <v>270</v>
      </c>
      <c r="B2052" s="120" t="s">
        <v>5766</v>
      </c>
      <c r="C2052" s="120" t="s">
        <v>6479</v>
      </c>
      <c r="D2052" s="120" t="s">
        <v>5768</v>
      </c>
      <c r="E2052" s="120" t="str">
        <f t="shared" si="25"/>
        <v>270蒋晨廷土木工程</v>
      </c>
      <c r="F2052" s="121" t="s">
        <v>6480</v>
      </c>
      <c r="G2052" s="120" t="s">
        <v>6481</v>
      </c>
      <c r="H2052" s="120"/>
      <c r="I2052" s="120" t="s">
        <v>555</v>
      </c>
      <c r="J2052" s="120" t="s">
        <v>5824</v>
      </c>
      <c r="K2052" s="120" t="s">
        <v>5825</v>
      </c>
      <c r="L2052" s="120" t="s">
        <v>6482</v>
      </c>
      <c r="M2052" s="120"/>
      <c r="N2052" s="120"/>
      <c r="O2052" s="120"/>
      <c r="P2052" s="120"/>
    </row>
    <row r="2053" spans="1:16">
      <c r="A2053" s="113">
        <v>271</v>
      </c>
      <c r="B2053" s="120" t="s">
        <v>5766</v>
      </c>
      <c r="C2053" s="120" t="s">
        <v>6483</v>
      </c>
      <c r="D2053" s="120" t="s">
        <v>5949</v>
      </c>
      <c r="E2053" s="120" t="str">
        <f t="shared" si="25"/>
        <v>271郭芸润土木工程（专升本）</v>
      </c>
      <c r="F2053" s="121" t="s">
        <v>3401</v>
      </c>
      <c r="G2053" s="120" t="s">
        <v>195</v>
      </c>
      <c r="H2053" s="120"/>
      <c r="I2053" s="120" t="s">
        <v>196</v>
      </c>
      <c r="J2053" s="120" t="s">
        <v>5824</v>
      </c>
      <c r="K2053" s="120" t="s">
        <v>5825</v>
      </c>
      <c r="L2053" s="120" t="s">
        <v>6484</v>
      </c>
      <c r="M2053" s="120"/>
      <c r="N2053" s="120"/>
      <c r="O2053" s="120"/>
      <c r="P2053" s="120"/>
    </row>
    <row r="2054" spans="1:16">
      <c r="A2054" s="113">
        <v>272</v>
      </c>
      <c r="B2054" s="120" t="s">
        <v>5766</v>
      </c>
      <c r="C2054" s="120" t="s">
        <v>6485</v>
      </c>
      <c r="D2054" s="120" t="s">
        <v>5949</v>
      </c>
      <c r="E2054" s="120" t="str">
        <f t="shared" si="25"/>
        <v>272樊继成土木工程（专升本）</v>
      </c>
      <c r="F2054" s="121" t="s">
        <v>2822</v>
      </c>
      <c r="G2054" s="120" t="s">
        <v>1209</v>
      </c>
      <c r="H2054" s="120"/>
      <c r="I2054" s="120" t="s">
        <v>1210</v>
      </c>
      <c r="J2054" s="120" t="s">
        <v>5824</v>
      </c>
      <c r="K2054" s="120" t="s">
        <v>5825</v>
      </c>
      <c r="L2054" s="120" t="s">
        <v>6486</v>
      </c>
      <c r="M2054" s="120"/>
      <c r="N2054" s="120"/>
      <c r="O2054" s="120"/>
      <c r="P2054" s="120"/>
    </row>
    <row r="2055" spans="1:16">
      <c r="A2055" s="113">
        <v>273</v>
      </c>
      <c r="B2055" s="120" t="s">
        <v>5766</v>
      </c>
      <c r="C2055" s="120" t="s">
        <v>6487</v>
      </c>
      <c r="D2055" s="120" t="s">
        <v>5949</v>
      </c>
      <c r="E2055" s="120" t="str">
        <f t="shared" si="25"/>
        <v>273邵志健土木工程（专升本）</v>
      </c>
      <c r="F2055" s="121" t="s">
        <v>2791</v>
      </c>
      <c r="G2055" s="120" t="s">
        <v>105</v>
      </c>
      <c r="H2055" s="120"/>
      <c r="I2055" s="120" t="s">
        <v>106</v>
      </c>
      <c r="J2055" s="120" t="s">
        <v>5824</v>
      </c>
      <c r="K2055" s="120" t="s">
        <v>5825</v>
      </c>
      <c r="L2055" s="120" t="s">
        <v>6488</v>
      </c>
      <c r="M2055" s="120"/>
      <c r="N2055" s="120"/>
      <c r="O2055" s="120"/>
      <c r="P2055" s="120"/>
    </row>
    <row r="2056" spans="1:16">
      <c r="A2056" s="113">
        <v>274</v>
      </c>
      <c r="B2056" s="120" t="s">
        <v>5766</v>
      </c>
      <c r="C2056" s="120" t="s">
        <v>6489</v>
      </c>
      <c r="D2056" s="120" t="s">
        <v>5768</v>
      </c>
      <c r="E2056" s="120" t="str">
        <f t="shared" si="25"/>
        <v>274钱军有土木工程</v>
      </c>
      <c r="F2056" s="121" t="s">
        <v>2630</v>
      </c>
      <c r="G2056" s="120" t="s">
        <v>491</v>
      </c>
      <c r="H2056" s="120"/>
      <c r="I2056" s="120" t="s">
        <v>492</v>
      </c>
      <c r="J2056" s="120" t="s">
        <v>5824</v>
      </c>
      <c r="K2056" s="120" t="s">
        <v>6084</v>
      </c>
      <c r="L2056" s="120" t="s">
        <v>6490</v>
      </c>
      <c r="M2056" s="120"/>
      <c r="N2056" s="120"/>
      <c r="O2056" s="120"/>
      <c r="P2056" s="120"/>
    </row>
    <row r="2057" spans="1:16">
      <c r="A2057" s="113">
        <v>275</v>
      </c>
      <c r="B2057" s="120" t="s">
        <v>5766</v>
      </c>
      <c r="C2057" s="120" t="s">
        <v>6491</v>
      </c>
      <c r="D2057" s="120" t="s">
        <v>5768</v>
      </c>
      <c r="E2057" s="120" t="str">
        <f t="shared" si="25"/>
        <v>275徐昊土木工程</v>
      </c>
      <c r="F2057" s="121" t="s">
        <v>4567</v>
      </c>
      <c r="G2057" s="120" t="s">
        <v>6286</v>
      </c>
      <c r="H2057" s="120"/>
      <c r="I2057" s="120" t="s">
        <v>309</v>
      </c>
      <c r="J2057" s="120" t="s">
        <v>5824</v>
      </c>
      <c r="K2057" s="120" t="s">
        <v>6084</v>
      </c>
      <c r="L2057" s="120" t="s">
        <v>6492</v>
      </c>
      <c r="M2057" s="120"/>
      <c r="N2057" s="120"/>
      <c r="O2057" s="120"/>
      <c r="P2057" s="120"/>
    </row>
    <row r="2058" spans="1:16">
      <c r="A2058" s="113">
        <v>276</v>
      </c>
      <c r="B2058" s="120" t="s">
        <v>5766</v>
      </c>
      <c r="C2058" s="120" t="s">
        <v>6493</v>
      </c>
      <c r="D2058" s="120" t="s">
        <v>5768</v>
      </c>
      <c r="E2058" s="120" t="str">
        <f t="shared" si="25"/>
        <v>276单卓成土木工程</v>
      </c>
      <c r="F2058" s="121" t="s">
        <v>6081</v>
      </c>
      <c r="G2058" s="120" t="s">
        <v>6494</v>
      </c>
      <c r="H2058" s="120"/>
      <c r="I2058" s="122">
        <v>19557738606</v>
      </c>
      <c r="J2058" s="120" t="s">
        <v>5824</v>
      </c>
      <c r="K2058" s="120" t="s">
        <v>6084</v>
      </c>
      <c r="L2058" s="120" t="s">
        <v>6495</v>
      </c>
      <c r="M2058" s="120"/>
      <c r="N2058" s="120"/>
      <c r="O2058" s="120"/>
      <c r="P2058" s="120"/>
    </row>
    <row r="2059" spans="1:16">
      <c r="A2059" s="113">
        <v>277</v>
      </c>
      <c r="B2059" s="120" t="s">
        <v>5766</v>
      </c>
      <c r="C2059" s="120" t="s">
        <v>6496</v>
      </c>
      <c r="D2059" s="120" t="s">
        <v>5949</v>
      </c>
      <c r="E2059" s="120" t="str">
        <f t="shared" si="25"/>
        <v>277张润邦土木工程（专升本）</v>
      </c>
      <c r="F2059" s="121" t="s">
        <v>3893</v>
      </c>
      <c r="G2059" s="120" t="s">
        <v>2287</v>
      </c>
      <c r="H2059" s="120"/>
      <c r="I2059" s="120" t="s">
        <v>1154</v>
      </c>
      <c r="J2059" s="120" t="s">
        <v>5824</v>
      </c>
      <c r="K2059" s="120" t="s">
        <v>6084</v>
      </c>
      <c r="L2059" s="120" t="s">
        <v>6497</v>
      </c>
      <c r="M2059" s="120"/>
      <c r="N2059" s="120"/>
      <c r="O2059" s="120"/>
      <c r="P2059" s="120"/>
    </row>
    <row r="2060" spans="1:16">
      <c r="A2060" s="113">
        <v>278</v>
      </c>
      <c r="B2060" s="120" t="s">
        <v>5766</v>
      </c>
      <c r="C2060" s="120" t="s">
        <v>6498</v>
      </c>
      <c r="D2060" s="120" t="s">
        <v>5949</v>
      </c>
      <c r="E2060" s="120" t="str">
        <f t="shared" si="25"/>
        <v>278李林涛土木工程（专升本）</v>
      </c>
      <c r="F2060" s="121" t="s">
        <v>3160</v>
      </c>
      <c r="G2060" s="120" t="s">
        <v>3161</v>
      </c>
      <c r="H2060" s="120"/>
      <c r="I2060" s="120" t="s">
        <v>1205</v>
      </c>
      <c r="J2060" s="120" t="s">
        <v>5824</v>
      </c>
      <c r="K2060" s="120" t="s">
        <v>6084</v>
      </c>
      <c r="L2060" s="120" t="s">
        <v>6499</v>
      </c>
      <c r="M2060" s="120"/>
      <c r="N2060" s="120"/>
      <c r="O2060" s="120"/>
      <c r="P2060" s="120"/>
    </row>
    <row r="2061" spans="1:16">
      <c r="A2061" s="113">
        <v>279</v>
      </c>
      <c r="B2061" s="120" t="s">
        <v>5766</v>
      </c>
      <c r="C2061" s="120" t="s">
        <v>6500</v>
      </c>
      <c r="D2061" s="120" t="s">
        <v>6351</v>
      </c>
      <c r="E2061" s="120" t="str">
        <f t="shared" si="25"/>
        <v>279陈链链建筑学</v>
      </c>
      <c r="F2061" s="121" t="s">
        <v>2721</v>
      </c>
      <c r="G2061" s="120" t="s">
        <v>75</v>
      </c>
      <c r="H2061" s="120"/>
      <c r="I2061" s="120" t="s">
        <v>76</v>
      </c>
      <c r="J2061" s="120" t="s">
        <v>5824</v>
      </c>
      <c r="K2061" s="120" t="s">
        <v>6210</v>
      </c>
      <c r="L2061" s="120" t="s">
        <v>6501</v>
      </c>
      <c r="M2061" s="120"/>
      <c r="N2061" s="120"/>
      <c r="O2061" s="120"/>
      <c r="P2061" s="120"/>
    </row>
    <row r="2062" spans="1:16">
      <c r="A2062" s="113">
        <v>280</v>
      </c>
      <c r="B2062" s="120" t="s">
        <v>5766</v>
      </c>
      <c r="C2062" s="120" t="s">
        <v>6502</v>
      </c>
      <c r="D2062" s="120" t="s">
        <v>5949</v>
      </c>
      <c r="E2062" s="120" t="str">
        <f t="shared" si="25"/>
        <v>280王通土木工程（专升本）</v>
      </c>
      <c r="F2062" s="121" t="s">
        <v>2963</v>
      </c>
      <c r="G2062" s="120" t="s">
        <v>443</v>
      </c>
      <c r="H2062" s="120"/>
      <c r="I2062" s="120" t="s">
        <v>444</v>
      </c>
      <c r="J2062" s="120" t="s">
        <v>5824</v>
      </c>
      <c r="K2062" s="120" t="s">
        <v>6210</v>
      </c>
      <c r="L2062" s="120" t="s">
        <v>6503</v>
      </c>
      <c r="M2062" s="120"/>
      <c r="N2062" s="120"/>
      <c r="O2062" s="120"/>
      <c r="P2062" s="120"/>
    </row>
    <row r="2063" spans="1:16">
      <c r="A2063" s="113">
        <v>281</v>
      </c>
      <c r="B2063" s="120" t="s">
        <v>6462</v>
      </c>
      <c r="C2063" s="120" t="s">
        <v>6504</v>
      </c>
      <c r="D2063" s="120" t="s">
        <v>5768</v>
      </c>
      <c r="E2063" s="120" t="str">
        <f t="shared" si="25"/>
        <v>281朱任吉土木工程</v>
      </c>
      <c r="F2063" s="121" t="s">
        <v>4206</v>
      </c>
      <c r="G2063" s="120" t="s">
        <v>2436</v>
      </c>
      <c r="H2063" s="120"/>
      <c r="I2063" s="120" t="s">
        <v>2437</v>
      </c>
      <c r="J2063" s="120" t="s">
        <v>5824</v>
      </c>
      <c r="K2063" s="120" t="s">
        <v>6084</v>
      </c>
      <c r="L2063" s="120" t="s">
        <v>6505</v>
      </c>
      <c r="M2063" s="120"/>
      <c r="N2063" s="120"/>
      <c r="O2063" s="120"/>
      <c r="P2063" s="120"/>
    </row>
  </sheetData>
  <mergeCells count="62">
    <mergeCell ref="A1:M1"/>
    <mergeCell ref="A2:D2"/>
    <mergeCell ref="F2:G2"/>
    <mergeCell ref="H2:M2"/>
    <mergeCell ref="A3:M3"/>
    <mergeCell ref="A4:D4"/>
    <mergeCell ref="F4:I4"/>
    <mergeCell ref="J4:K4"/>
    <mergeCell ref="F5:G5"/>
    <mergeCell ref="A284:L284"/>
    <mergeCell ref="A285:D285"/>
    <mergeCell ref="G285:L285"/>
    <mergeCell ref="A286:L286"/>
    <mergeCell ref="A287:D287"/>
    <mergeCell ref="F287:H287"/>
    <mergeCell ref="I287:K287"/>
    <mergeCell ref="A435:M435"/>
    <mergeCell ref="A436:D436"/>
    <mergeCell ref="F436:G436"/>
    <mergeCell ref="H436:M436"/>
    <mergeCell ref="A437:M437"/>
    <mergeCell ref="A438:D438"/>
    <mergeCell ref="F438:I438"/>
    <mergeCell ref="J438:K438"/>
    <mergeCell ref="F439:G439"/>
    <mergeCell ref="A575:M575"/>
    <mergeCell ref="A760:M760"/>
    <mergeCell ref="A761:D761"/>
    <mergeCell ref="F761:G761"/>
    <mergeCell ref="H761:M761"/>
    <mergeCell ref="A762:M762"/>
    <mergeCell ref="A763:D763"/>
    <mergeCell ref="F763:I763"/>
    <mergeCell ref="J763:K763"/>
    <mergeCell ref="F764:G764"/>
    <mergeCell ref="A923:M923"/>
    <mergeCell ref="A924:D924"/>
    <mergeCell ref="F924:G924"/>
    <mergeCell ref="H924:M924"/>
    <mergeCell ref="A925:M925"/>
    <mergeCell ref="A926:D926"/>
    <mergeCell ref="F926:I926"/>
    <mergeCell ref="J926:K926"/>
    <mergeCell ref="F927:G927"/>
    <mergeCell ref="A1205:M1205"/>
    <mergeCell ref="A1206:D1206"/>
    <mergeCell ref="F1206:G1206"/>
    <mergeCell ref="H1206:M1206"/>
    <mergeCell ref="A1207:M1207"/>
    <mergeCell ref="A1208:D1208"/>
    <mergeCell ref="F1208:I1208"/>
    <mergeCell ref="J1208:K1208"/>
    <mergeCell ref="F1209:G1209"/>
    <mergeCell ref="A1778:N1778"/>
    <mergeCell ref="A1779:D1779"/>
    <mergeCell ref="F1779:G1779"/>
    <mergeCell ref="I1779:N1779"/>
    <mergeCell ref="A1780:N1780"/>
    <mergeCell ref="A1781:D1781"/>
    <mergeCell ref="E1781:G1781"/>
    <mergeCell ref="H1781:J1781"/>
    <mergeCell ref="K1781:L1781"/>
  </mergeCell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2021-09-10T02:28:37Z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B9A3E53669C64C808B7968A6740E0648</vt:lpwstr>
  </property>
</Properties>
</file>